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160"/>
  </bookViews>
  <sheets>
    <sheet name="Приложение 11" sheetId="7" r:id="rId1"/>
  </sheets>
  <definedNames>
    <definedName name="_xlnm.Print_Area" localSheetId="0">'Приложение 11'!$A$1:$N$189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05" i="7" l="1"/>
  <c r="L164" i="7" l="1"/>
  <c r="L163" i="7" s="1"/>
  <c r="L162" i="7" s="1"/>
  <c r="L161" i="7" s="1"/>
  <c r="L160" i="7" s="1"/>
  <c r="L159" i="7" s="1"/>
  <c r="L158" i="7" s="1"/>
  <c r="L98" i="7" l="1"/>
  <c r="L178" i="7" l="1"/>
  <c r="L177" i="7" s="1"/>
  <c r="L176" i="7" s="1"/>
  <c r="L175" i="7" s="1"/>
  <c r="L174" i="7" s="1"/>
  <c r="L156" i="7" l="1"/>
  <c r="L155" i="7" s="1"/>
  <c r="L154" i="7" s="1"/>
  <c r="L153" i="7" s="1"/>
  <c r="L152" i="7" s="1"/>
  <c r="L151" i="7" s="1"/>
  <c r="L150" i="7" s="1"/>
  <c r="L101" i="7"/>
  <c r="L100" i="7" s="1"/>
  <c r="L97" i="7"/>
  <c r="L93" i="7" l="1"/>
  <c r="L92" i="7" s="1"/>
  <c r="L91" i="7" s="1"/>
  <c r="L188" i="7"/>
  <c r="L186" i="7"/>
  <c r="L185" i="7" l="1"/>
  <c r="L184" i="7" s="1"/>
  <c r="L183" i="7" s="1"/>
  <c r="L182" i="7" s="1"/>
  <c r="L181" i="7" s="1"/>
  <c r="L180" i="7" s="1"/>
  <c r="L43" i="7"/>
  <c r="L42" i="7" s="1"/>
  <c r="L41" i="7" s="1"/>
  <c r="L40" i="7" s="1"/>
  <c r="L39" i="7" s="1"/>
  <c r="L55" i="7"/>
  <c r="L54" i="7" s="1"/>
  <c r="L53" i="7" s="1"/>
  <c r="L52" i="7" s="1"/>
  <c r="L51" i="7" s="1"/>
  <c r="L107" i="7"/>
  <c r="L106" i="7" s="1"/>
  <c r="L35" i="7" l="1"/>
  <c r="L34" i="7" s="1"/>
  <c r="L33" i="7" s="1"/>
  <c r="L32" i="7" s="1"/>
  <c r="L31" i="7" s="1"/>
  <c r="L30" i="7" s="1"/>
  <c r="L29" i="7" s="1"/>
  <c r="L172" i="7"/>
  <c r="L171" i="7" s="1"/>
  <c r="L170" i="7" s="1"/>
  <c r="L169" i="7" s="1"/>
  <c r="L21" i="7"/>
  <c r="L20" i="7" s="1"/>
  <c r="L19" i="7" s="1"/>
  <c r="L18" i="7" s="1"/>
  <c r="L17" i="7" s="1"/>
  <c r="L168" i="7" l="1"/>
  <c r="L15" i="7"/>
  <c r="L14" i="7" s="1"/>
  <c r="L13" i="7" s="1"/>
  <c r="L12" i="7" s="1"/>
  <c r="L11" i="7" s="1"/>
  <c r="L167" i="7" l="1"/>
  <c r="L166" i="7" s="1"/>
  <c r="L49" i="7"/>
  <c r="L48" i="7" s="1"/>
  <c r="L47" i="7" s="1"/>
  <c r="L46" i="7" s="1"/>
  <c r="L45" i="7" s="1"/>
  <c r="L38" i="7" l="1"/>
  <c r="L37" i="7" s="1"/>
  <c r="L148" i="7"/>
  <c r="L147" i="7" s="1"/>
  <c r="L146" i="7" s="1"/>
  <c r="L145" i="7" s="1"/>
  <c r="L144" i="7" s="1"/>
  <c r="L143" i="7" s="1"/>
  <c r="L142" i="7" s="1"/>
  <c r="L133" i="7"/>
  <c r="L132" i="7" s="1"/>
  <c r="L131" i="7" s="1"/>
  <c r="L130" i="7" s="1"/>
  <c r="L129" i="7" s="1"/>
  <c r="L128" i="7" s="1"/>
  <c r="L140" i="7"/>
  <c r="L139" i="7" s="1"/>
  <c r="L138" i="7" s="1"/>
  <c r="L137" i="7" s="1"/>
  <c r="L136" i="7" s="1"/>
  <c r="L135" i="7" s="1"/>
  <c r="L115" i="7"/>
  <c r="L114" i="7" s="1"/>
  <c r="L113" i="7" s="1"/>
  <c r="L112" i="7" s="1"/>
  <c r="L111" i="7" s="1"/>
  <c r="L110" i="7" s="1"/>
  <c r="L109" i="7" s="1"/>
  <c r="L125" i="7"/>
  <c r="L84" i="7"/>
  <c r="L83" i="7" s="1"/>
  <c r="L87" i="7"/>
  <c r="L86" i="7" s="1"/>
  <c r="L72" i="7"/>
  <c r="L74" i="7"/>
  <c r="L76" i="7"/>
  <c r="L64" i="7"/>
  <c r="L63" i="7" s="1"/>
  <c r="L62" i="7" s="1"/>
  <c r="L61" i="7" s="1"/>
  <c r="L60" i="7" s="1"/>
  <c r="L59" i="7" s="1"/>
  <c r="L58" i="7" s="1"/>
  <c r="L27" i="7"/>
  <c r="L26" i="7" s="1"/>
  <c r="L25" i="7" s="1"/>
  <c r="L24" i="7" s="1"/>
  <c r="L23" i="7" s="1"/>
  <c r="L10" i="7" s="1"/>
  <c r="L104" i="7" l="1"/>
  <c r="L103" i="7" s="1"/>
  <c r="L90" i="7" s="1"/>
  <c r="L71" i="7"/>
  <c r="L70" i="7" s="1"/>
  <c r="L69" i="7" s="1"/>
  <c r="L68" i="7" s="1"/>
  <c r="L67" i="7" s="1"/>
  <c r="L9" i="7"/>
  <c r="L8" i="7" s="1"/>
  <c r="L122" i="7"/>
  <c r="L121" i="7" s="1"/>
  <c r="L120" i="7" s="1"/>
  <c r="L119" i="7" s="1"/>
  <c r="L118" i="7" s="1"/>
  <c r="L117" i="7" s="1"/>
  <c r="L127" i="7"/>
  <c r="L82" i="7"/>
  <c r="L81" i="7" s="1"/>
  <c r="L80" i="7" s="1"/>
  <c r="L79" i="7" s="1"/>
  <c r="L89" i="7" l="1"/>
  <c r="L78" i="7"/>
  <c r="L66" i="7"/>
  <c r="L57" i="7" l="1"/>
</calcChain>
</file>

<file path=xl/sharedStrings.xml><?xml version="1.0" encoding="utf-8"?>
<sst xmlns="http://schemas.openxmlformats.org/spreadsheetml/2006/main" count="629" uniqueCount="124">
  <si>
    <t>Сумма</t>
  </si>
  <si>
    <t>рублей</t>
  </si>
  <si>
    <t>Иные межбюджетные трансферты</t>
  </si>
  <si>
    <t>Наименование</t>
  </si>
  <si>
    <t>Раздел</t>
  </si>
  <si>
    <t>Подраздел</t>
  </si>
  <si>
    <t>Целевая статья</t>
  </si>
  <si>
    <t>Вид расходов</t>
  </si>
  <si>
    <t>Функционирование высшего должностного лица субъекта Российской Федерации и органа муниципального образования</t>
  </si>
  <si>
    <t>Обеспечение деятельности Главы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</si>
  <si>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</si>
  <si>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</si>
  <si>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</si>
  <si>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01</t>
  </si>
  <si>
    <t>02</t>
  </si>
  <si>
    <t>100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</si>
  <si>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</si>
  <si>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</si>
  <si>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</si>
  <si>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</si>
  <si>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</si>
  <si>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</si>
  <si>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</si>
  <si>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Обеспечение деятельности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</si>
  <si>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800</t>
  </si>
  <si>
    <t>850</t>
  </si>
  <si>
    <t>Иные бюджетные ассигнования</t>
  </si>
  <si>
    <t>Уплата налогов, сборов и иных платежей</t>
  </si>
  <si>
    <t>Расходы сельских поселений на осуществление части полномочий в соответствии с заключенными соглашениями</t>
  </si>
  <si>
    <t>Межбюджетные трансферты</t>
  </si>
  <si>
    <t>500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</si>
  <si>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</si>
  <si>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</si>
  <si>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</si>
  <si>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Резервный фонд Администрации поселения</t>
  </si>
  <si>
    <t>03</t>
  </si>
  <si>
    <t>Дорожное хозяйство (дорожные фонды)</t>
  </si>
  <si>
    <t>Расходы за счет средств дорожного фонда на улучшение транспортно-эксплуатационных качеств автомобильных дорог общего пользования местного значения</t>
  </si>
  <si>
    <t>09</t>
  </si>
  <si>
    <t>0200000000</t>
  </si>
  <si>
    <t>05</t>
  </si>
  <si>
    <t>Жилищное хозяйство</t>
  </si>
  <si>
    <t>Поддержка жилищного хозяйства</t>
  </si>
  <si>
    <t>Мероприятия в области жилищного хозяйства</t>
  </si>
  <si>
    <t>Коммунальное хозяйство</t>
  </si>
  <si>
    <t>Поддержка коммунального хозяйства</t>
  </si>
  <si>
    <t>Мероприятия в области коммунального хозяйства</t>
  </si>
  <si>
    <t>Благоустройство</t>
  </si>
  <si>
    <t>Мероприятия в рамках благоустройства</t>
  </si>
  <si>
    <t>Уличное освещение</t>
  </si>
  <si>
    <t>Прочие мероприятия по благоустройству округов и поселений</t>
  </si>
  <si>
    <t>Пенсионное обеспечение</t>
  </si>
  <si>
    <t>Пенсии</t>
  </si>
  <si>
    <t>Доплата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</si>
  <si>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</si>
  <si>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</si>
  <si>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10</t>
  </si>
  <si>
    <t>300</t>
  </si>
  <si>
    <t>310</t>
  </si>
  <si>
    <t>Код главного распорядителя средств бюджета</t>
  </si>
  <si>
    <t>Муниципальные программы</t>
  </si>
  <si>
    <t>Администрация Доброминского сельского поселения Глинковского района Смоленской области</t>
  </si>
  <si>
    <t>Национальная экономика</t>
  </si>
  <si>
    <t>Общегосударственные вопросы</t>
  </si>
  <si>
    <t>Непрограммные направления</t>
  </si>
  <si>
    <t>914</t>
  </si>
  <si>
    <t>Жилищно-коммунальное хозяйство</t>
  </si>
  <si>
    <t>Социальная политика</t>
  </si>
  <si>
    <t>Комплекс процессных мероприятий "Улучшение транспортно-эксплуатационных качеств автомобильных дорог общего пользования местного значения"</t>
  </si>
  <si>
    <t>0240100000</t>
  </si>
  <si>
    <t>0240120020</t>
  </si>
  <si>
    <t>Глава муниципального образования Доброминского сельского поселения Глинковского района Смоленской области</t>
  </si>
  <si>
    <t>Расходы на обеспечение деятельности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</si>
  <si>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осуществление части полномочий в соответствии с заключенными соглашениями</t>
  </si>
  <si>
    <t>Расходы на поддержку жилищного хозяйства</t>
  </si>
  <si>
    <t>Расходы на поддержку коммунального хозяйства</t>
  </si>
  <si>
    <t>Расходы на уличное освещение</t>
  </si>
  <si>
    <t>Расходы на прочие мероприятия по благоустройству округов и поселений</t>
  </si>
  <si>
    <t>Расходы на доплату к пенсиям муниципальных служащих</t>
  </si>
  <si>
    <t>Приложение № 11</t>
  </si>
  <si>
    <t>77002П0260</t>
  </si>
  <si>
    <t>Расходы за счет резервного фонда Администрации поселения</t>
  </si>
  <si>
    <t>Муниципальная программа "Комплексное развитие  систем коммунальной инфраструктуры Доброминского сельского поселения Глинковского района Смоленской области"</t>
  </si>
  <si>
    <t>0640000000</t>
  </si>
  <si>
    <t>Комплекс процессных мероприятий "Обеспечение комплексного развития систем коммунальной инфраструктуры Доброминского сельского поселения Глинковского района Смоленской области"</t>
  </si>
  <si>
    <t>0640100000</t>
  </si>
  <si>
    <t>Капитальный ремонт объектов теплоснабжения, водоснабжения и водоотведения</t>
  </si>
  <si>
    <t>06401S1320</t>
  </si>
  <si>
    <t>Проектирование, строительство, реконструкция,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</si>
  <si>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02401S0500</t>
  </si>
  <si>
    <t>Муниципальная программа "Комплексное развитие систем транспортной инфраструктуры на территории Доброминского сельского поселения Глинковского района Смоленской области"</t>
  </si>
  <si>
    <t>Распределение бюджетных ассигнований по муниципальным программам и непрограммным направлениям деятельности на 2024 год</t>
  </si>
  <si>
    <t>02401S1260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</si>
  <si>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</si>
  <si>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05402L2990</t>
  </si>
  <si>
    <t>0540200000</t>
  </si>
  <si>
    <t>0540000000</t>
  </si>
  <si>
    <t>Комплекс процессных мероприятий "Комплексное развитие, благоустройство и содержание воинских захоронений поселения"</t>
  </si>
  <si>
    <t>Муниципальная программа "Комплексное развитие  социальной инфраструктуры Доброминского сельского поселения Глинковского района Смоленской области"</t>
  </si>
  <si>
    <t>Межбюджетные трансферты муниципальным районам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</si>
  <si>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Резервный фонд муниципального образования</t>
  </si>
  <si>
    <t>Софинансирование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</si>
  <si>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Расходы на строительство, капитальный ремонт, реконструкцию шахтных колодцев</t>
  </si>
  <si>
    <t>06401S1980</t>
  </si>
  <si>
    <t>06401S1160</t>
  </si>
  <si>
    <t>Непрограммные расходы органов местного самоуправления</t>
  </si>
  <si>
    <t>Прочие расходы за счет межбюджетных трансфертов других уровней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</si>
  <si>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</si>
  <si>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</si>
  <si>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Мобилизационная и вневойсковая подготовка</t>
  </si>
  <si>
    <t>Расходы за счет резервного фонда Администрации муниципального района</t>
  </si>
  <si>
    <t>Расходы на поощрение за достижение показателей деятельности органов исполнительной власти</t>
  </si>
  <si>
    <t>Непрограммные расходы на поощрение за достижение показателей деятельности органов исполнительной власти</t>
  </si>
  <si>
    <t>Расходы на поощрение муниципальных управленческих команд за достижение плановых значений показателей</t>
  </si>
  <si>
    <t>Расходы на подготовку проектной документации и ее экспертиза в целях реализации региональной программы "Модернизация систем коммунальной инфраструктуры Смоленской области"</t>
  </si>
  <si>
    <t>89001S9990</t>
  </si>
  <si>
    <t>Резервный фонд</t>
  </si>
  <si>
    <t>Резервный фонд Правительства Смоленской области</t>
  </si>
  <si>
    <t>Расходы за счет средств резервного фонда Правительства Смоленской области</t>
  </si>
  <si>
    <t>Софинансирование к расходам за счет средств резервного фонда Правительства Смоленской области софинансирование</t>
  </si>
  <si>
    <t>к решению "О бюджете Доброминского сельского поселения на 2024 год и на плановый период 2025 и 2026 годов"</t>
  </si>
  <si>
    <t>Расходы муниципального дорожного фонда Доброминского сельского поселения  за счет остатков прошлых лет</t>
  </si>
  <si>
    <t>Расходы на ремонт автомобильных дорог общего пользования местного значения за счет остатков прошлых лет</t>
  </si>
  <si>
    <t>Ремонт автомобильных дорог общего пользования местного значения за счет остатков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</si>
</sst>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2" fillId="0" borderId="0" xfId="0" applyFont="1"/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2" xfId="0" applyFont="1" applyBorder="1" applyAlignment="1">
      <alignment wrapText="1"/>
    </xf>
    <xf numFmtId="1" fontId="3" fillId="0" borderId="1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vertical="top"/>
    </xf>
    <xf numFmtId="0" fontId="1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2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9"/>
  <sheetViews>
    <sheetView tabSelected="1" view="pageBreakPreview" zoomScaleSheetLayoutView="100" workbookViewId="0">
      <selection activeCell="R169" sqref="R169"/>
    </sheetView>
  </sheetViews>
  <sheetFormatPr defaultRowHeight="15" x14ac:dyDescent="0.25"/>
  <cols>
    <col min="1" max="1" width="14.28515625" customWidth="1"/>
    <col min="2" max="2" width="12.5703125" customWidth="1"/>
    <col min="3" max="3" width="22.140625" customWidth="1"/>
    <col min="4" max="4" width="12.42578125" customWidth="1"/>
    <col min="5" max="5" width="7.140625" customWidth="1"/>
    <col min="6" max="6" width="5.28515625" customWidth="1"/>
    <col min="7" max="8" width="1.7109375" customWidth="1"/>
    <col min="9" max="9" width="1.5703125" customWidth="1"/>
    <col min="10" max="10" width="1" customWidth="1"/>
    <col min="11" max="11" width="6.28515625" customWidth="1"/>
    <col min="12" max="12" width="5.7109375" customWidth="1"/>
    <col min="13" max="13" width="5" customWidth="1"/>
    <col min="14" max="14" width="2.85546875" customWidth="1"/>
  </cols>
  <sheetData>
    <row r="1" spans="1:14" ht="15.75" x14ac:dyDescent="0.25">
      <c r="A1" s="1"/>
      <c r="B1" s="1"/>
      <c r="C1" s="1"/>
      <c r="D1" s="38"/>
      <c r="E1" s="38"/>
      <c r="F1" s="77" t="s">
        <v>79</v>
      </c>
      <c r="G1" s="77"/>
      <c r="H1" s="77"/>
      <c r="I1" s="77"/>
      <c r="J1" s="77"/>
      <c r="K1" s="77"/>
      <c r="L1" s="77"/>
      <c r="M1" s="77"/>
      <c r="N1" s="77"/>
    </row>
    <row r="2" spans="1:14" ht="15.75" hidden="1" x14ac:dyDescent="0.25">
      <c r="A2" s="1"/>
      <c r="B2" s="1"/>
      <c r="C2" s="1"/>
      <c r="D2" s="38"/>
      <c r="E2" s="38"/>
      <c r="F2" s="77"/>
      <c r="G2" s="77"/>
      <c r="H2" s="77"/>
      <c r="I2" s="77"/>
      <c r="J2" s="77"/>
      <c r="K2" s="77"/>
      <c r="L2" s="77"/>
      <c r="M2" s="77"/>
      <c r="N2" s="77"/>
    </row>
    <row r="3" spans="1:14" ht="39.75" customHeight="1" x14ac:dyDescent="0.25">
      <c r="A3" s="1"/>
      <c r="B3" s="1"/>
      <c r="C3" s="1"/>
      <c r="D3" s="79" t="s">
        <v>120</v>
      </c>
      <c r="E3" s="80"/>
      <c r="F3" s="80"/>
      <c r="G3" s="80"/>
      <c r="H3" s="80"/>
      <c r="I3" s="80"/>
      <c r="J3" s="80"/>
      <c r="K3" s="80"/>
      <c r="L3" s="80"/>
      <c r="M3" s="80"/>
      <c r="N3" s="80"/>
    </row>
    <row r="4" spans="1:14" ht="50.25" customHeight="1" x14ac:dyDescent="0.25">
      <c r="A4" s="78" t="s">
        <v>91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</row>
    <row r="5" spans="1:14" ht="31.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81" t="s">
        <v>1</v>
      </c>
      <c r="M5" s="81"/>
      <c r="N5" s="81"/>
    </row>
    <row r="6" spans="1:14" ht="121.5" customHeight="1" x14ac:dyDescent="0.25">
      <c r="A6" s="82" t="s">
        <v>3</v>
      </c>
      <c r="B6" s="83"/>
      <c r="C6" s="84"/>
      <c r="D6" s="3" t="s">
        <v>6</v>
      </c>
      <c r="E6" s="11" t="s">
        <v>59</v>
      </c>
      <c r="F6" s="11" t="s">
        <v>4</v>
      </c>
      <c r="G6" s="85" t="s">
        <v>5</v>
      </c>
      <c r="H6" s="86"/>
      <c r="I6" s="86"/>
      <c r="J6" s="87"/>
      <c r="K6" s="2" t="s">
        <v>7</v>
      </c>
      <c r="L6" s="82" t="s">
        <v>0</v>
      </c>
      <c r="M6" s="83"/>
      <c r="N6" s="84"/>
    </row>
    <row r="7" spans="1:14" ht="14.45" x14ac:dyDescent="0.3">
      <c r="A7" s="44">
        <v>1</v>
      </c>
      <c r="B7" s="45"/>
      <c r="C7" s="46"/>
      <c r="D7" s="5">
        <v>2</v>
      </c>
      <c r="E7" s="4">
        <v>3</v>
      </c>
      <c r="F7" s="4">
        <v>4</v>
      </c>
      <c r="G7" s="88">
        <v>5</v>
      </c>
      <c r="H7" s="88"/>
      <c r="I7" s="88"/>
      <c r="J7" s="88"/>
      <c r="K7" s="5">
        <v>6</v>
      </c>
      <c r="L7" s="44">
        <v>7</v>
      </c>
      <c r="M7" s="45"/>
      <c r="N7" s="46"/>
    </row>
    <row r="8" spans="1:14" ht="15" customHeight="1" x14ac:dyDescent="0.25">
      <c r="A8" s="59" t="s">
        <v>60</v>
      </c>
      <c r="B8" s="60"/>
      <c r="C8" s="61"/>
      <c r="D8" s="8"/>
      <c r="E8" s="12"/>
      <c r="F8" s="12"/>
      <c r="G8" s="53"/>
      <c r="H8" s="54"/>
      <c r="I8" s="54"/>
      <c r="J8" s="55"/>
      <c r="K8" s="6"/>
      <c r="L8" s="71">
        <f>L9+L29+L37</f>
        <v>130113541.71000001</v>
      </c>
      <c r="M8" s="72"/>
      <c r="N8" s="73"/>
    </row>
    <row r="9" spans="1:14" ht="51.6" customHeight="1" x14ac:dyDescent="0.25">
      <c r="A9" s="59" t="s">
        <v>90</v>
      </c>
      <c r="B9" s="60"/>
      <c r="C9" s="61"/>
      <c r="D9" s="8" t="s">
        <v>39</v>
      </c>
      <c r="E9" s="7"/>
      <c r="F9" s="7"/>
      <c r="G9" s="74"/>
      <c r="H9" s="74"/>
      <c r="I9" s="74"/>
      <c r="J9" s="74"/>
      <c r="K9" s="8"/>
      <c r="L9" s="71">
        <f>L10</f>
        <v>127536094.71000001</v>
      </c>
      <c r="M9" s="72"/>
      <c r="N9" s="73"/>
    </row>
    <row r="10" spans="1:14" ht="45.75" customHeight="1" x14ac:dyDescent="0.25">
      <c r="A10" s="59" t="s">
        <v>68</v>
      </c>
      <c r="B10" s="60"/>
      <c r="C10" s="61"/>
      <c r="D10" s="8" t="s">
        <v>69</v>
      </c>
      <c r="E10" s="7"/>
      <c r="F10" s="7"/>
      <c r="G10" s="56"/>
      <c r="H10" s="57"/>
      <c r="I10" s="57"/>
      <c r="J10" s="58"/>
      <c r="K10" s="8"/>
      <c r="L10" s="71">
        <f>L11+L17+L23</f>
        <v>127536094.71000001</v>
      </c>
      <c r="M10" s="72"/>
      <c r="N10" s="73"/>
    </row>
    <row r="11" spans="1:14" ht="66" customHeight="1" x14ac:dyDescent="0.25">
      <c r="A11" s="47" t="s">
        <v>88</v>
      </c>
      <c r="B11" s="48"/>
      <c r="C11" s="49"/>
      <c r="D11" s="17" t="s">
        <v>89</v>
      </c>
      <c r="E11" s="9"/>
      <c r="F11" s="9"/>
      <c r="G11" s="50"/>
      <c r="H11" s="51"/>
      <c r="I11" s="51"/>
      <c r="J11" s="52"/>
      <c r="K11" s="16"/>
      <c r="L11" s="68">
        <f>L12</f>
        <v>114356862.56</v>
      </c>
      <c r="M11" s="69"/>
      <c r="N11" s="70"/>
    </row>
    <row r="12" spans="1:14" ht="25.15" customHeight="1" x14ac:dyDescent="0.25">
      <c r="A12" s="47" t="s">
        <v>61</v>
      </c>
      <c r="B12" s="48"/>
      <c r="C12" s="49"/>
      <c r="D12" s="18" t="s">
        <v>89</v>
      </c>
      <c r="E12" s="9" t="s">
        <v>65</v>
      </c>
      <c r="F12" s="9"/>
      <c r="G12" s="50"/>
      <c r="H12" s="51"/>
      <c r="I12" s="51"/>
      <c r="J12" s="52"/>
      <c r="K12" s="16"/>
      <c r="L12" s="68">
        <f>L13</f>
        <v>114356862.56</v>
      </c>
      <c r="M12" s="69"/>
      <c r="N12" s="70"/>
    </row>
    <row r="13" spans="1:14" ht="15" customHeight="1" x14ac:dyDescent="0.25">
      <c r="A13" s="47" t="s">
        <v>62</v>
      </c>
      <c r="B13" s="48"/>
      <c r="C13" s="49"/>
      <c r="D13" s="18" t="s">
        <v>89</v>
      </c>
      <c r="E13" s="9" t="s">
        <v>65</v>
      </c>
      <c r="F13" s="9" t="s">
        <v>18</v>
      </c>
      <c r="G13" s="50"/>
      <c r="H13" s="51"/>
      <c r="I13" s="51"/>
      <c r="J13" s="52"/>
      <c r="K13" s="16"/>
      <c r="L13" s="68">
        <f>L14</f>
        <v>114356862.56</v>
      </c>
      <c r="M13" s="69"/>
      <c r="N13" s="70"/>
    </row>
    <row r="14" spans="1:14" ht="15" customHeight="1" x14ac:dyDescent="0.25">
      <c r="A14" s="47" t="s">
        <v>36</v>
      </c>
      <c r="B14" s="48"/>
      <c r="C14" s="49"/>
      <c r="D14" s="18" t="s">
        <v>89</v>
      </c>
      <c r="E14" s="9" t="s">
        <v>65</v>
      </c>
      <c r="F14" s="9" t="s">
        <v>18</v>
      </c>
      <c r="G14" s="50" t="s">
        <v>38</v>
      </c>
      <c r="H14" s="51"/>
      <c r="I14" s="51"/>
      <c r="J14" s="52"/>
      <c r="K14" s="16"/>
      <c r="L14" s="68">
        <f>L15</f>
        <v>114356862.56</v>
      </c>
      <c r="M14" s="69"/>
      <c r="N14" s="70"/>
    </row>
    <row r="15" spans="1:14" ht="25.15" customHeight="1" x14ac:dyDescent="0.25">
      <c r="A15" s="47" t="s">
        <v>19</v>
      </c>
      <c r="B15" s="48"/>
      <c r="C15" s="49"/>
      <c r="D15" s="18" t="s">
        <v>89</v>
      </c>
      <c r="E15" s="9" t="s">
        <v>65</v>
      </c>
      <c r="F15" s="9" t="s">
        <v>18</v>
      </c>
      <c r="G15" s="50" t="s">
        <v>38</v>
      </c>
      <c r="H15" s="51"/>
      <c r="I15" s="51"/>
      <c r="J15" s="52"/>
      <c r="K15" s="16" t="s">
        <v>21</v>
      </c>
      <c r="L15" s="68">
        <f>L16</f>
        <v>114356862.56</v>
      </c>
      <c r="M15" s="69"/>
      <c r="N15" s="70"/>
    </row>
    <row r="16" spans="1:14" ht="25.15" customHeight="1" x14ac:dyDescent="0.25">
      <c r="A16" s="47" t="s">
        <v>20</v>
      </c>
      <c r="B16" s="48"/>
      <c r="C16" s="49"/>
      <c r="D16" s="18" t="s">
        <v>89</v>
      </c>
      <c r="E16" s="9" t="s">
        <v>65</v>
      </c>
      <c r="F16" s="9" t="s">
        <v>18</v>
      </c>
      <c r="G16" s="50" t="s">
        <v>38</v>
      </c>
      <c r="H16" s="51"/>
      <c r="I16" s="51"/>
      <c r="J16" s="52"/>
      <c r="K16" s="16" t="s">
        <v>22</v>
      </c>
      <c r="L16" s="68">
        <v>114356862.56</v>
      </c>
      <c r="M16" s="69"/>
      <c r="N16" s="70"/>
    </row>
    <row r="17" spans="1:14" ht="38.450000000000003" customHeight="1" x14ac:dyDescent="0.25">
      <c r="A17" s="47" t="s">
        <v>93</v>
      </c>
      <c r="B17" s="48"/>
      <c r="C17" s="49"/>
      <c r="D17" s="19" t="s">
        <v>92</v>
      </c>
      <c r="E17" s="9"/>
      <c r="F17" s="9"/>
      <c r="G17" s="50"/>
      <c r="H17" s="51"/>
      <c r="I17" s="51"/>
      <c r="J17" s="52"/>
      <c r="K17" s="20"/>
      <c r="L17" s="68">
        <f>L18</f>
        <v>11072973</v>
      </c>
      <c r="M17" s="69"/>
      <c r="N17" s="70"/>
    </row>
    <row r="18" spans="1:14" ht="25.15" customHeight="1" x14ac:dyDescent="0.25">
      <c r="A18" s="47" t="s">
        <v>61</v>
      </c>
      <c r="B18" s="48"/>
      <c r="C18" s="49"/>
      <c r="D18" s="19" t="s">
        <v>92</v>
      </c>
      <c r="E18" s="9" t="s">
        <v>65</v>
      </c>
      <c r="F18" s="9"/>
      <c r="G18" s="50"/>
      <c r="H18" s="51"/>
      <c r="I18" s="51"/>
      <c r="J18" s="52"/>
      <c r="K18" s="20"/>
      <c r="L18" s="68">
        <f>L19</f>
        <v>11072973</v>
      </c>
      <c r="M18" s="69"/>
      <c r="N18" s="70"/>
    </row>
    <row r="19" spans="1:14" ht="15" customHeight="1" x14ac:dyDescent="0.25">
      <c r="A19" s="47" t="s">
        <v>62</v>
      </c>
      <c r="B19" s="48"/>
      <c r="C19" s="49"/>
      <c r="D19" s="19" t="s">
        <v>92</v>
      </c>
      <c r="E19" s="9" t="s">
        <v>65</v>
      </c>
      <c r="F19" s="9" t="s">
        <v>18</v>
      </c>
      <c r="G19" s="50"/>
      <c r="H19" s="51"/>
      <c r="I19" s="51"/>
      <c r="J19" s="52"/>
      <c r="K19" s="20"/>
      <c r="L19" s="68">
        <f>L20</f>
        <v>11072973</v>
      </c>
      <c r="M19" s="69"/>
      <c r="N19" s="70"/>
    </row>
    <row r="20" spans="1:14" ht="15" customHeight="1" x14ac:dyDescent="0.25">
      <c r="A20" s="47" t="s">
        <v>36</v>
      </c>
      <c r="B20" s="48"/>
      <c r="C20" s="49"/>
      <c r="D20" s="19" t="s">
        <v>92</v>
      </c>
      <c r="E20" s="9" t="s">
        <v>65</v>
      </c>
      <c r="F20" s="9" t="s">
        <v>18</v>
      </c>
      <c r="G20" s="50" t="s">
        <v>38</v>
      </c>
      <c r="H20" s="51"/>
      <c r="I20" s="51"/>
      <c r="J20" s="52"/>
      <c r="K20" s="20"/>
      <c r="L20" s="68">
        <f>L21</f>
        <v>11072973</v>
      </c>
      <c r="M20" s="69"/>
      <c r="N20" s="70"/>
    </row>
    <row r="21" spans="1:14" ht="25.15" customHeight="1" x14ac:dyDescent="0.25">
      <c r="A21" s="47" t="s">
        <v>19</v>
      </c>
      <c r="B21" s="48"/>
      <c r="C21" s="49"/>
      <c r="D21" s="19" t="s">
        <v>92</v>
      </c>
      <c r="E21" s="9" t="s">
        <v>65</v>
      </c>
      <c r="F21" s="9" t="s">
        <v>18</v>
      </c>
      <c r="G21" s="50" t="s">
        <v>38</v>
      </c>
      <c r="H21" s="51"/>
      <c r="I21" s="51"/>
      <c r="J21" s="52"/>
      <c r="K21" s="20" t="s">
        <v>21</v>
      </c>
      <c r="L21" s="68">
        <f>L22</f>
        <v>11072973</v>
      </c>
      <c r="M21" s="69"/>
      <c r="N21" s="70"/>
    </row>
    <row r="22" spans="1:14" ht="25.15" customHeight="1" x14ac:dyDescent="0.25">
      <c r="A22" s="47" t="s">
        <v>20</v>
      </c>
      <c r="B22" s="48"/>
      <c r="C22" s="49"/>
      <c r="D22" s="19" t="s">
        <v>92</v>
      </c>
      <c r="E22" s="9" t="s">
        <v>65</v>
      </c>
      <c r="F22" s="9" t="s">
        <v>18</v>
      </c>
      <c r="G22" s="50" t="s">
        <v>38</v>
      </c>
      <c r="H22" s="51"/>
      <c r="I22" s="51"/>
      <c r="J22" s="52"/>
      <c r="K22" s="20" t="s">
        <v>22</v>
      </c>
      <c r="L22" s="68">
        <v>11072973</v>
      </c>
      <c r="M22" s="69"/>
      <c r="N22" s="70"/>
    </row>
    <row r="23" spans="1:14" ht="40.5" customHeight="1" x14ac:dyDescent="0.25">
      <c r="A23" s="47" t="s">
        <v>37</v>
      </c>
      <c r="B23" s="48"/>
      <c r="C23" s="49"/>
      <c r="D23" s="10" t="s">
        <v>70</v>
      </c>
      <c r="E23" s="9"/>
      <c r="F23" s="9"/>
      <c r="G23" s="50"/>
      <c r="H23" s="51"/>
      <c r="I23" s="51"/>
      <c r="J23" s="52"/>
      <c r="K23" s="10"/>
      <c r="L23" s="68">
        <f t="shared" ref="L23:L27" si="0">L24</f>
        <v>2106259.15</v>
      </c>
      <c r="M23" s="69"/>
      <c r="N23" s="70"/>
    </row>
    <row r="24" spans="1:14" ht="25.5" customHeight="1" x14ac:dyDescent="0.25">
      <c r="A24" s="47" t="s">
        <v>61</v>
      </c>
      <c r="B24" s="48"/>
      <c r="C24" s="49"/>
      <c r="D24" s="10" t="s">
        <v>70</v>
      </c>
      <c r="E24" s="9" t="s">
        <v>65</v>
      </c>
      <c r="F24" s="9"/>
      <c r="G24" s="50"/>
      <c r="H24" s="51"/>
      <c r="I24" s="51"/>
      <c r="J24" s="52"/>
      <c r="K24" s="10"/>
      <c r="L24" s="68">
        <f t="shared" si="0"/>
        <v>2106259.15</v>
      </c>
      <c r="M24" s="69"/>
      <c r="N24" s="70"/>
    </row>
    <row r="25" spans="1:14" ht="15" customHeight="1" x14ac:dyDescent="0.25">
      <c r="A25" s="47" t="s">
        <v>62</v>
      </c>
      <c r="B25" s="48"/>
      <c r="C25" s="49"/>
      <c r="D25" s="10" t="s">
        <v>70</v>
      </c>
      <c r="E25" s="9" t="s">
        <v>65</v>
      </c>
      <c r="F25" s="9" t="s">
        <v>18</v>
      </c>
      <c r="G25" s="50"/>
      <c r="H25" s="51"/>
      <c r="I25" s="51"/>
      <c r="J25" s="52"/>
      <c r="K25" s="10"/>
      <c r="L25" s="68">
        <f t="shared" si="0"/>
        <v>2106259.15</v>
      </c>
      <c r="M25" s="69"/>
      <c r="N25" s="70"/>
    </row>
    <row r="26" spans="1:14" ht="15" customHeight="1" x14ac:dyDescent="0.25">
      <c r="A26" s="47" t="s">
        <v>36</v>
      </c>
      <c r="B26" s="48"/>
      <c r="C26" s="49"/>
      <c r="D26" s="10" t="s">
        <v>70</v>
      </c>
      <c r="E26" s="9" t="s">
        <v>65</v>
      </c>
      <c r="F26" s="9" t="s">
        <v>18</v>
      </c>
      <c r="G26" s="50" t="s">
        <v>38</v>
      </c>
      <c r="H26" s="51"/>
      <c r="I26" s="51"/>
      <c r="J26" s="52"/>
      <c r="K26" s="10"/>
      <c r="L26" s="68">
        <f t="shared" si="0"/>
        <v>2106259.15</v>
      </c>
      <c r="M26" s="69"/>
      <c r="N26" s="70"/>
    </row>
    <row r="27" spans="1:14" ht="25.5" customHeight="1" x14ac:dyDescent="0.25">
      <c r="A27" s="47" t="s">
        <v>19</v>
      </c>
      <c r="B27" s="48"/>
      <c r="C27" s="49"/>
      <c r="D27" s="10" t="s">
        <v>70</v>
      </c>
      <c r="E27" s="9" t="s">
        <v>65</v>
      </c>
      <c r="F27" s="9" t="s">
        <v>18</v>
      </c>
      <c r="G27" s="50" t="s">
        <v>38</v>
      </c>
      <c r="H27" s="51"/>
      <c r="I27" s="51"/>
      <c r="J27" s="52"/>
      <c r="K27" s="10" t="s">
        <v>21</v>
      </c>
      <c r="L27" s="68">
        <f t="shared" si="0"/>
        <v>2106259.15</v>
      </c>
      <c r="M27" s="69"/>
      <c r="N27" s="70"/>
    </row>
    <row r="28" spans="1:14" ht="25.5" customHeight="1" x14ac:dyDescent="0.25">
      <c r="A28" s="47" t="s">
        <v>20</v>
      </c>
      <c r="B28" s="48"/>
      <c r="C28" s="49"/>
      <c r="D28" s="10" t="s">
        <v>70</v>
      </c>
      <c r="E28" s="9" t="s">
        <v>65</v>
      </c>
      <c r="F28" s="9" t="s">
        <v>18</v>
      </c>
      <c r="G28" s="50" t="s">
        <v>38</v>
      </c>
      <c r="H28" s="51"/>
      <c r="I28" s="51"/>
      <c r="J28" s="52"/>
      <c r="K28" s="10" t="s">
        <v>22</v>
      </c>
      <c r="L28" s="68">
        <v>2106259.15</v>
      </c>
      <c r="M28" s="69"/>
      <c r="N28" s="70"/>
    </row>
    <row r="29" spans="1:14" ht="51" customHeight="1" x14ac:dyDescent="0.25">
      <c r="A29" s="59" t="s">
        <v>98</v>
      </c>
      <c r="B29" s="60"/>
      <c r="C29" s="61"/>
      <c r="D29" s="22" t="s">
        <v>96</v>
      </c>
      <c r="E29" s="23"/>
      <c r="F29" s="23"/>
      <c r="G29" s="56"/>
      <c r="H29" s="57"/>
      <c r="I29" s="57"/>
      <c r="J29" s="58"/>
      <c r="K29" s="22"/>
      <c r="L29" s="53">
        <f t="shared" ref="L29:L35" si="1">L30</f>
        <v>1250528</v>
      </c>
      <c r="M29" s="54"/>
      <c r="N29" s="55"/>
    </row>
    <row r="30" spans="1:14" ht="40.15" customHeight="1" x14ac:dyDescent="0.25">
      <c r="A30" s="59" t="s">
        <v>97</v>
      </c>
      <c r="B30" s="60"/>
      <c r="C30" s="61"/>
      <c r="D30" s="22" t="s">
        <v>95</v>
      </c>
      <c r="E30" s="23"/>
      <c r="F30" s="23"/>
      <c r="G30" s="56"/>
      <c r="H30" s="57"/>
      <c r="I30" s="57"/>
      <c r="J30" s="58"/>
      <c r="K30" s="22"/>
      <c r="L30" s="53">
        <f t="shared" si="1"/>
        <v>1250528</v>
      </c>
      <c r="M30" s="54"/>
      <c r="N30" s="55"/>
    </row>
    <row r="31" spans="1:14" ht="52.15" customHeight="1" x14ac:dyDescent="0.25">
      <c r="A31" s="47" t="s">
        <v>101</v>
      </c>
      <c r="B31" s="48"/>
      <c r="C31" s="49"/>
      <c r="D31" s="20" t="s">
        <v>94</v>
      </c>
      <c r="E31" s="9"/>
      <c r="F31" s="9"/>
      <c r="G31" s="50"/>
      <c r="H31" s="51"/>
      <c r="I31" s="51"/>
      <c r="J31" s="52"/>
      <c r="K31" s="20"/>
      <c r="L31" s="44">
        <f t="shared" si="1"/>
        <v>1250528</v>
      </c>
      <c r="M31" s="45"/>
      <c r="N31" s="46"/>
    </row>
    <row r="32" spans="1:14" ht="25.5" customHeight="1" x14ac:dyDescent="0.25">
      <c r="A32" s="47" t="s">
        <v>61</v>
      </c>
      <c r="B32" s="48"/>
      <c r="C32" s="49"/>
      <c r="D32" s="20" t="s">
        <v>94</v>
      </c>
      <c r="E32" s="9" t="s">
        <v>65</v>
      </c>
      <c r="F32" s="9"/>
      <c r="G32" s="50"/>
      <c r="H32" s="51"/>
      <c r="I32" s="51"/>
      <c r="J32" s="52"/>
      <c r="K32" s="20"/>
      <c r="L32" s="44">
        <f t="shared" si="1"/>
        <v>1250528</v>
      </c>
      <c r="M32" s="45"/>
      <c r="N32" s="46"/>
    </row>
    <row r="33" spans="1:14" ht="15" customHeight="1" x14ac:dyDescent="0.25">
      <c r="A33" s="47" t="s">
        <v>66</v>
      </c>
      <c r="B33" s="48"/>
      <c r="C33" s="49"/>
      <c r="D33" s="20" t="s">
        <v>94</v>
      </c>
      <c r="E33" s="9" t="s">
        <v>65</v>
      </c>
      <c r="F33" s="9" t="s">
        <v>40</v>
      </c>
      <c r="G33" s="50"/>
      <c r="H33" s="51"/>
      <c r="I33" s="51"/>
      <c r="J33" s="52"/>
      <c r="K33" s="20"/>
      <c r="L33" s="44">
        <f t="shared" si="1"/>
        <v>1250528</v>
      </c>
      <c r="M33" s="45"/>
      <c r="N33" s="46"/>
    </row>
    <row r="34" spans="1:14" ht="15" customHeight="1" x14ac:dyDescent="0.25">
      <c r="A34" s="47" t="s">
        <v>47</v>
      </c>
      <c r="B34" s="48"/>
      <c r="C34" s="49"/>
      <c r="D34" s="20" t="s">
        <v>94</v>
      </c>
      <c r="E34" s="9" t="s">
        <v>65</v>
      </c>
      <c r="F34" s="9" t="s">
        <v>40</v>
      </c>
      <c r="G34" s="50" t="s">
        <v>35</v>
      </c>
      <c r="H34" s="51"/>
      <c r="I34" s="51"/>
      <c r="J34" s="52"/>
      <c r="K34" s="20"/>
      <c r="L34" s="44">
        <f t="shared" si="1"/>
        <v>1250528</v>
      </c>
      <c r="M34" s="45"/>
      <c r="N34" s="46"/>
    </row>
    <row r="35" spans="1:14" ht="25.5" customHeight="1" x14ac:dyDescent="0.25">
      <c r="A35" s="47" t="s">
        <v>19</v>
      </c>
      <c r="B35" s="48"/>
      <c r="C35" s="49"/>
      <c r="D35" s="20" t="s">
        <v>94</v>
      </c>
      <c r="E35" s="9" t="s">
        <v>65</v>
      </c>
      <c r="F35" s="9" t="s">
        <v>40</v>
      </c>
      <c r="G35" s="50" t="s">
        <v>35</v>
      </c>
      <c r="H35" s="51"/>
      <c r="I35" s="51"/>
      <c r="J35" s="52"/>
      <c r="K35" s="20" t="s">
        <v>21</v>
      </c>
      <c r="L35" s="44">
        <f t="shared" si="1"/>
        <v>1250528</v>
      </c>
      <c r="M35" s="45"/>
      <c r="N35" s="46"/>
    </row>
    <row r="36" spans="1:14" ht="25.5" customHeight="1" x14ac:dyDescent="0.25">
      <c r="A36" s="47" t="s">
        <v>20</v>
      </c>
      <c r="B36" s="48"/>
      <c r="C36" s="49"/>
      <c r="D36" s="20" t="s">
        <v>94</v>
      </c>
      <c r="E36" s="9" t="s">
        <v>65</v>
      </c>
      <c r="F36" s="9" t="s">
        <v>40</v>
      </c>
      <c r="G36" s="50" t="s">
        <v>35</v>
      </c>
      <c r="H36" s="51"/>
      <c r="I36" s="51"/>
      <c r="J36" s="52"/>
      <c r="K36" s="20" t="s">
        <v>22</v>
      </c>
      <c r="L36" s="44">
        <v>1250528</v>
      </c>
      <c r="M36" s="45"/>
      <c r="N36" s="46"/>
    </row>
    <row r="37" spans="1:14" ht="49.9" customHeight="1" x14ac:dyDescent="0.25">
      <c r="A37" s="59" t="s">
        <v>82</v>
      </c>
      <c r="B37" s="60"/>
      <c r="C37" s="61"/>
      <c r="D37" s="13" t="s">
        <v>83</v>
      </c>
      <c r="E37" s="15"/>
      <c r="F37" s="15"/>
      <c r="G37" s="56"/>
      <c r="H37" s="57"/>
      <c r="I37" s="57"/>
      <c r="J37" s="58"/>
      <c r="K37" s="13"/>
      <c r="L37" s="53">
        <f t="shared" ref="L37:L49" si="2">L38</f>
        <v>1326919</v>
      </c>
      <c r="M37" s="54"/>
      <c r="N37" s="55"/>
    </row>
    <row r="38" spans="1:14" ht="52.9" customHeight="1" x14ac:dyDescent="0.25">
      <c r="A38" s="59" t="s">
        <v>84</v>
      </c>
      <c r="B38" s="60"/>
      <c r="C38" s="61"/>
      <c r="D38" s="13" t="s">
        <v>85</v>
      </c>
      <c r="E38" s="15"/>
      <c r="F38" s="15"/>
      <c r="G38" s="56"/>
      <c r="H38" s="57"/>
      <c r="I38" s="57"/>
      <c r="J38" s="58"/>
      <c r="K38" s="13"/>
      <c r="L38" s="53">
        <f>L39+L45+L51</f>
        <v>1326919</v>
      </c>
      <c r="M38" s="54"/>
      <c r="N38" s="55"/>
    </row>
    <row r="39" spans="1:14" ht="51" customHeight="1" x14ac:dyDescent="0.25">
      <c r="A39" s="47" t="s">
        <v>114</v>
      </c>
      <c r="B39" s="48"/>
      <c r="C39" s="49"/>
      <c r="D39" s="26" t="s">
        <v>104</v>
      </c>
      <c r="E39" s="9"/>
      <c r="F39" s="9"/>
      <c r="G39" s="50"/>
      <c r="H39" s="51"/>
      <c r="I39" s="51"/>
      <c r="J39" s="52"/>
      <c r="K39" s="26"/>
      <c r="L39" s="44">
        <f t="shared" ref="L39:L43" si="3">L40</f>
        <v>303031</v>
      </c>
      <c r="M39" s="45"/>
      <c r="N39" s="46"/>
    </row>
    <row r="40" spans="1:14" ht="25.15" customHeight="1" x14ac:dyDescent="0.25">
      <c r="A40" s="47" t="s">
        <v>61</v>
      </c>
      <c r="B40" s="48"/>
      <c r="C40" s="49"/>
      <c r="D40" s="26" t="s">
        <v>104</v>
      </c>
      <c r="E40" s="9" t="s">
        <v>65</v>
      </c>
      <c r="F40" s="9"/>
      <c r="G40" s="50"/>
      <c r="H40" s="51"/>
      <c r="I40" s="51"/>
      <c r="J40" s="52"/>
      <c r="K40" s="26"/>
      <c r="L40" s="44">
        <f t="shared" si="3"/>
        <v>303031</v>
      </c>
      <c r="M40" s="45"/>
      <c r="N40" s="46"/>
    </row>
    <row r="41" spans="1:14" ht="15" customHeight="1" x14ac:dyDescent="0.25">
      <c r="A41" s="47" t="s">
        <v>66</v>
      </c>
      <c r="B41" s="48"/>
      <c r="C41" s="49"/>
      <c r="D41" s="26" t="s">
        <v>104</v>
      </c>
      <c r="E41" s="9" t="s">
        <v>65</v>
      </c>
      <c r="F41" s="9" t="s">
        <v>40</v>
      </c>
      <c r="G41" s="50"/>
      <c r="H41" s="51"/>
      <c r="I41" s="51"/>
      <c r="J41" s="52"/>
      <c r="K41" s="26"/>
      <c r="L41" s="44">
        <f t="shared" si="3"/>
        <v>303031</v>
      </c>
      <c r="M41" s="45"/>
      <c r="N41" s="46"/>
    </row>
    <row r="42" spans="1:14" ht="15" customHeight="1" x14ac:dyDescent="0.25">
      <c r="A42" s="47" t="s">
        <v>44</v>
      </c>
      <c r="B42" s="48"/>
      <c r="C42" s="49"/>
      <c r="D42" s="26" t="s">
        <v>104</v>
      </c>
      <c r="E42" s="9" t="s">
        <v>65</v>
      </c>
      <c r="F42" s="9" t="s">
        <v>40</v>
      </c>
      <c r="G42" s="50" t="s">
        <v>14</v>
      </c>
      <c r="H42" s="51"/>
      <c r="I42" s="51"/>
      <c r="J42" s="52"/>
      <c r="K42" s="26"/>
      <c r="L42" s="44">
        <f t="shared" si="3"/>
        <v>303031</v>
      </c>
      <c r="M42" s="45"/>
      <c r="N42" s="46"/>
    </row>
    <row r="43" spans="1:14" ht="25.15" customHeight="1" x14ac:dyDescent="0.25">
      <c r="A43" s="47" t="s">
        <v>19</v>
      </c>
      <c r="B43" s="48"/>
      <c r="C43" s="49"/>
      <c r="D43" s="26" t="s">
        <v>104</v>
      </c>
      <c r="E43" s="9" t="s">
        <v>65</v>
      </c>
      <c r="F43" s="9" t="s">
        <v>40</v>
      </c>
      <c r="G43" s="50" t="s">
        <v>14</v>
      </c>
      <c r="H43" s="51"/>
      <c r="I43" s="51"/>
      <c r="J43" s="52"/>
      <c r="K43" s="26" t="s">
        <v>21</v>
      </c>
      <c r="L43" s="44">
        <f t="shared" si="3"/>
        <v>303031</v>
      </c>
      <c r="M43" s="45"/>
      <c r="N43" s="46"/>
    </row>
    <row r="44" spans="1:14" ht="25.15" customHeight="1" x14ac:dyDescent="0.25">
      <c r="A44" s="47" t="s">
        <v>20</v>
      </c>
      <c r="B44" s="48"/>
      <c r="C44" s="49"/>
      <c r="D44" s="26" t="s">
        <v>104</v>
      </c>
      <c r="E44" s="9" t="s">
        <v>65</v>
      </c>
      <c r="F44" s="9" t="s">
        <v>40</v>
      </c>
      <c r="G44" s="50" t="s">
        <v>14</v>
      </c>
      <c r="H44" s="51"/>
      <c r="I44" s="51"/>
      <c r="J44" s="52"/>
      <c r="K44" s="26" t="s">
        <v>22</v>
      </c>
      <c r="L44" s="44">
        <v>303031</v>
      </c>
      <c r="M44" s="45"/>
      <c r="N44" s="46"/>
    </row>
    <row r="45" spans="1:14" ht="25.5" customHeight="1" x14ac:dyDescent="0.25">
      <c r="A45" s="47" t="s">
        <v>86</v>
      </c>
      <c r="B45" s="48"/>
      <c r="C45" s="49"/>
      <c r="D45" s="14" t="s">
        <v>87</v>
      </c>
      <c r="E45" s="9"/>
      <c r="F45" s="9"/>
      <c r="G45" s="50"/>
      <c r="H45" s="51"/>
      <c r="I45" s="51"/>
      <c r="J45" s="52"/>
      <c r="K45" s="14"/>
      <c r="L45" s="44">
        <f t="shared" si="2"/>
        <v>708081</v>
      </c>
      <c r="M45" s="45"/>
      <c r="N45" s="46"/>
    </row>
    <row r="46" spans="1:14" ht="25.5" customHeight="1" x14ac:dyDescent="0.25">
      <c r="A46" s="47" t="s">
        <v>61</v>
      </c>
      <c r="B46" s="48"/>
      <c r="C46" s="49"/>
      <c r="D46" s="14" t="s">
        <v>87</v>
      </c>
      <c r="E46" s="9" t="s">
        <v>65</v>
      </c>
      <c r="F46" s="9"/>
      <c r="G46" s="50"/>
      <c r="H46" s="51"/>
      <c r="I46" s="51"/>
      <c r="J46" s="52"/>
      <c r="K46" s="14"/>
      <c r="L46" s="44">
        <f t="shared" si="2"/>
        <v>708081</v>
      </c>
      <c r="M46" s="45"/>
      <c r="N46" s="46"/>
    </row>
    <row r="47" spans="1:14" ht="15" customHeight="1" x14ac:dyDescent="0.25">
      <c r="A47" s="47" t="s">
        <v>66</v>
      </c>
      <c r="B47" s="48"/>
      <c r="C47" s="49"/>
      <c r="D47" s="14" t="s">
        <v>87</v>
      </c>
      <c r="E47" s="9" t="s">
        <v>65</v>
      </c>
      <c r="F47" s="9" t="s">
        <v>40</v>
      </c>
      <c r="G47" s="50"/>
      <c r="H47" s="51"/>
      <c r="I47" s="51"/>
      <c r="J47" s="52"/>
      <c r="K47" s="14"/>
      <c r="L47" s="44">
        <f t="shared" si="2"/>
        <v>708081</v>
      </c>
      <c r="M47" s="45"/>
      <c r="N47" s="46"/>
    </row>
    <row r="48" spans="1:14" ht="15" customHeight="1" x14ac:dyDescent="0.25">
      <c r="A48" s="47" t="s">
        <v>44</v>
      </c>
      <c r="B48" s="48"/>
      <c r="C48" s="49"/>
      <c r="D48" s="14" t="s">
        <v>87</v>
      </c>
      <c r="E48" s="9" t="s">
        <v>65</v>
      </c>
      <c r="F48" s="9" t="s">
        <v>40</v>
      </c>
      <c r="G48" s="50" t="s">
        <v>14</v>
      </c>
      <c r="H48" s="51"/>
      <c r="I48" s="51"/>
      <c r="J48" s="52"/>
      <c r="K48" s="14"/>
      <c r="L48" s="44">
        <f t="shared" si="2"/>
        <v>708081</v>
      </c>
      <c r="M48" s="45"/>
      <c r="N48" s="46"/>
    </row>
    <row r="49" spans="1:14" ht="25.5" customHeight="1" x14ac:dyDescent="0.25">
      <c r="A49" s="47" t="s">
        <v>19</v>
      </c>
      <c r="B49" s="48"/>
      <c r="C49" s="49"/>
      <c r="D49" s="14" t="s">
        <v>87</v>
      </c>
      <c r="E49" s="9" t="s">
        <v>65</v>
      </c>
      <c r="F49" s="9" t="s">
        <v>40</v>
      </c>
      <c r="G49" s="50" t="s">
        <v>14</v>
      </c>
      <c r="H49" s="51"/>
      <c r="I49" s="51"/>
      <c r="J49" s="52"/>
      <c r="K49" s="14" t="s">
        <v>21</v>
      </c>
      <c r="L49" s="44">
        <f t="shared" si="2"/>
        <v>708081</v>
      </c>
      <c r="M49" s="45"/>
      <c r="N49" s="46"/>
    </row>
    <row r="50" spans="1:14" ht="25.5" customHeight="1" x14ac:dyDescent="0.25">
      <c r="A50" s="47" t="s">
        <v>20</v>
      </c>
      <c r="B50" s="48"/>
      <c r="C50" s="49"/>
      <c r="D50" s="14" t="s">
        <v>87</v>
      </c>
      <c r="E50" s="9" t="s">
        <v>65</v>
      </c>
      <c r="F50" s="9" t="s">
        <v>40</v>
      </c>
      <c r="G50" s="50" t="s">
        <v>14</v>
      </c>
      <c r="H50" s="51"/>
      <c r="I50" s="51"/>
      <c r="J50" s="52"/>
      <c r="K50" s="14" t="s">
        <v>22</v>
      </c>
      <c r="L50" s="44">
        <v>708081</v>
      </c>
      <c r="M50" s="45"/>
      <c r="N50" s="46"/>
    </row>
    <row r="51" spans="1:14" ht="25.5" customHeight="1" x14ac:dyDescent="0.25">
      <c r="A51" s="47" t="s">
        <v>102</v>
      </c>
      <c r="B51" s="48"/>
      <c r="C51" s="49"/>
      <c r="D51" s="26" t="s">
        <v>103</v>
      </c>
      <c r="E51" s="9"/>
      <c r="F51" s="9"/>
      <c r="G51" s="50"/>
      <c r="H51" s="51"/>
      <c r="I51" s="51"/>
      <c r="J51" s="52"/>
      <c r="K51" s="26"/>
      <c r="L51" s="44">
        <f t="shared" ref="L51:L55" si="4">L52</f>
        <v>315807</v>
      </c>
      <c r="M51" s="45"/>
      <c r="N51" s="46"/>
    </row>
    <row r="52" spans="1:14" ht="25.5" customHeight="1" x14ac:dyDescent="0.25">
      <c r="A52" s="47" t="s">
        <v>61</v>
      </c>
      <c r="B52" s="48"/>
      <c r="C52" s="49"/>
      <c r="D52" s="26" t="s">
        <v>103</v>
      </c>
      <c r="E52" s="9" t="s">
        <v>65</v>
      </c>
      <c r="F52" s="9"/>
      <c r="G52" s="50"/>
      <c r="H52" s="51"/>
      <c r="I52" s="51"/>
      <c r="J52" s="52"/>
      <c r="K52" s="26"/>
      <c r="L52" s="44">
        <f t="shared" si="4"/>
        <v>315807</v>
      </c>
      <c r="M52" s="45"/>
      <c r="N52" s="46"/>
    </row>
    <row r="53" spans="1:14" ht="15" customHeight="1" x14ac:dyDescent="0.25">
      <c r="A53" s="47" t="s">
        <v>66</v>
      </c>
      <c r="B53" s="48"/>
      <c r="C53" s="49"/>
      <c r="D53" s="26" t="s">
        <v>103</v>
      </c>
      <c r="E53" s="9" t="s">
        <v>65</v>
      </c>
      <c r="F53" s="9" t="s">
        <v>40</v>
      </c>
      <c r="G53" s="50"/>
      <c r="H53" s="51"/>
      <c r="I53" s="51"/>
      <c r="J53" s="52"/>
      <c r="K53" s="26"/>
      <c r="L53" s="44">
        <f t="shared" si="4"/>
        <v>315807</v>
      </c>
      <c r="M53" s="45"/>
      <c r="N53" s="46"/>
    </row>
    <row r="54" spans="1:14" ht="15" customHeight="1" x14ac:dyDescent="0.25">
      <c r="A54" s="47" t="s">
        <v>44</v>
      </c>
      <c r="B54" s="48"/>
      <c r="C54" s="49"/>
      <c r="D54" s="26" t="s">
        <v>103</v>
      </c>
      <c r="E54" s="9" t="s">
        <v>65</v>
      </c>
      <c r="F54" s="9" t="s">
        <v>40</v>
      </c>
      <c r="G54" s="50" t="s">
        <v>14</v>
      </c>
      <c r="H54" s="51"/>
      <c r="I54" s="51"/>
      <c r="J54" s="52"/>
      <c r="K54" s="26"/>
      <c r="L54" s="44">
        <f t="shared" si="4"/>
        <v>315807</v>
      </c>
      <c r="M54" s="45"/>
      <c r="N54" s="46"/>
    </row>
    <row r="55" spans="1:14" ht="25.5" customHeight="1" x14ac:dyDescent="0.25">
      <c r="A55" s="47" t="s">
        <v>19</v>
      </c>
      <c r="B55" s="48"/>
      <c r="C55" s="49"/>
      <c r="D55" s="26" t="s">
        <v>103</v>
      </c>
      <c r="E55" s="9" t="s">
        <v>65</v>
      </c>
      <c r="F55" s="9" t="s">
        <v>40</v>
      </c>
      <c r="G55" s="50" t="s">
        <v>14</v>
      </c>
      <c r="H55" s="51"/>
      <c r="I55" s="51"/>
      <c r="J55" s="52"/>
      <c r="K55" s="26" t="s">
        <v>21</v>
      </c>
      <c r="L55" s="44">
        <f t="shared" si="4"/>
        <v>315807</v>
      </c>
      <c r="M55" s="45"/>
      <c r="N55" s="46"/>
    </row>
    <row r="56" spans="1:14" ht="25.5" customHeight="1" x14ac:dyDescent="0.25">
      <c r="A56" s="47" t="s">
        <v>20</v>
      </c>
      <c r="B56" s="48"/>
      <c r="C56" s="49"/>
      <c r="D56" s="26" t="s">
        <v>103</v>
      </c>
      <c r="E56" s="9" t="s">
        <v>65</v>
      </c>
      <c r="F56" s="9" t="s">
        <v>40</v>
      </c>
      <c r="G56" s="50" t="s">
        <v>14</v>
      </c>
      <c r="H56" s="51"/>
      <c r="I56" s="51"/>
      <c r="J56" s="52"/>
      <c r="K56" s="26" t="s">
        <v>22</v>
      </c>
      <c r="L56" s="44">
        <v>315807</v>
      </c>
      <c r="M56" s="45"/>
      <c r="N56" s="46"/>
    </row>
    <row r="57" spans="1:14" ht="15" customHeight="1" x14ac:dyDescent="0.25">
      <c r="A57" s="59" t="s">
        <v>64</v>
      </c>
      <c r="B57" s="60"/>
      <c r="C57" s="61"/>
      <c r="D57" s="6"/>
      <c r="E57" s="7"/>
      <c r="F57" s="7"/>
      <c r="G57" s="56"/>
      <c r="H57" s="57"/>
      <c r="I57" s="57"/>
      <c r="J57" s="58"/>
      <c r="K57" s="8"/>
      <c r="L57" s="71">
        <f>L58+L66+L89+L109+L117+L127+L142+L150+L158+L166+L180</f>
        <v>8858128.8200000003</v>
      </c>
      <c r="M57" s="72"/>
      <c r="N57" s="73"/>
    </row>
    <row r="58" spans="1:14" ht="25.5" customHeight="1" x14ac:dyDescent="0.25">
      <c r="A58" s="89" t="s">
        <v>9</v>
      </c>
      <c r="B58" s="90"/>
      <c r="C58" s="91"/>
      <c r="D58" s="6">
        <v>7500000000</v>
      </c>
      <c r="E58" s="7"/>
      <c r="F58" s="7"/>
      <c r="G58" s="56"/>
      <c r="H58" s="57"/>
      <c r="I58" s="57"/>
      <c r="J58" s="58"/>
      <c r="K58" s="8"/>
      <c r="L58" s="53">
        <f t="shared" ref="L58:L64" si="5">L59</f>
        <v>1062178.53</v>
      </c>
      <c r="M58" s="54"/>
      <c r="N58" s="55"/>
    </row>
    <row r="59" spans="1:14" ht="37.15" customHeight="1" x14ac:dyDescent="0.25">
      <c r="A59" s="47" t="s">
        <v>71</v>
      </c>
      <c r="B59" s="48"/>
      <c r="C59" s="49"/>
      <c r="D59" s="5">
        <v>7500100000</v>
      </c>
      <c r="E59" s="9"/>
      <c r="F59" s="9"/>
      <c r="G59" s="50"/>
      <c r="H59" s="51"/>
      <c r="I59" s="51"/>
      <c r="J59" s="52"/>
      <c r="K59" s="10"/>
      <c r="L59" s="44">
        <f t="shared" si="5"/>
        <v>1062178.53</v>
      </c>
      <c r="M59" s="45"/>
      <c r="N59" s="46"/>
    </row>
    <row r="60" spans="1:14" ht="25.5" customHeight="1" x14ac:dyDescent="0.25">
      <c r="A60" s="62" t="s">
        <v>10</v>
      </c>
      <c r="B60" s="63"/>
      <c r="C60" s="64"/>
      <c r="D60" s="5">
        <v>7500100140</v>
      </c>
      <c r="E60" s="9"/>
      <c r="F60" s="9"/>
      <c r="G60" s="50"/>
      <c r="H60" s="51"/>
      <c r="I60" s="51"/>
      <c r="J60" s="52"/>
      <c r="K60" s="10"/>
      <c r="L60" s="44">
        <f t="shared" si="5"/>
        <v>1062178.53</v>
      </c>
      <c r="M60" s="45"/>
      <c r="N60" s="46"/>
    </row>
    <row r="61" spans="1:14" ht="25.5" customHeight="1" x14ac:dyDescent="0.25">
      <c r="A61" s="47" t="s">
        <v>61</v>
      </c>
      <c r="B61" s="48"/>
      <c r="C61" s="49"/>
      <c r="D61" s="5">
        <v>7500100140</v>
      </c>
      <c r="E61" s="9" t="s">
        <v>65</v>
      </c>
      <c r="F61" s="9"/>
      <c r="G61" s="50"/>
      <c r="H61" s="51"/>
      <c r="I61" s="51"/>
      <c r="J61" s="52"/>
      <c r="K61" s="10"/>
      <c r="L61" s="44">
        <f t="shared" si="5"/>
        <v>1062178.53</v>
      </c>
      <c r="M61" s="45"/>
      <c r="N61" s="46"/>
    </row>
    <row r="62" spans="1:14" ht="15" customHeight="1" x14ac:dyDescent="0.25">
      <c r="A62" s="62" t="s">
        <v>63</v>
      </c>
      <c r="B62" s="63"/>
      <c r="C62" s="64"/>
      <c r="D62" s="5">
        <v>7500100140</v>
      </c>
      <c r="E62" s="9" t="s">
        <v>65</v>
      </c>
      <c r="F62" s="9" t="s">
        <v>13</v>
      </c>
      <c r="G62" s="50"/>
      <c r="H62" s="51"/>
      <c r="I62" s="51"/>
      <c r="J62" s="52"/>
      <c r="K62" s="10"/>
      <c r="L62" s="44">
        <f t="shared" si="5"/>
        <v>1062178.53</v>
      </c>
      <c r="M62" s="45"/>
      <c r="N62" s="46"/>
    </row>
    <row r="63" spans="1:14" ht="40.5" customHeight="1" x14ac:dyDescent="0.25">
      <c r="A63" s="62" t="s">
        <v>8</v>
      </c>
      <c r="B63" s="63"/>
      <c r="C63" s="64"/>
      <c r="D63" s="5">
        <v>7500100140</v>
      </c>
      <c r="E63" s="9" t="s">
        <v>65</v>
      </c>
      <c r="F63" s="9" t="s">
        <v>13</v>
      </c>
      <c r="G63" s="50" t="s">
        <v>14</v>
      </c>
      <c r="H63" s="51"/>
      <c r="I63" s="51"/>
      <c r="J63" s="52"/>
      <c r="K63" s="10"/>
      <c r="L63" s="44">
        <f t="shared" si="5"/>
        <v>1062178.53</v>
      </c>
      <c r="M63" s="45"/>
      <c r="N63" s="46"/>
    </row>
    <row r="64" spans="1:14" ht="52.15" customHeight="1" x14ac:dyDescent="0.25">
      <c r="A64" s="62" t="s">
        <v>11</v>
      </c>
      <c r="B64" s="63"/>
      <c r="C64" s="64"/>
      <c r="D64" s="5">
        <v>7500100140</v>
      </c>
      <c r="E64" s="9" t="s">
        <v>65</v>
      </c>
      <c r="F64" s="9" t="s">
        <v>13</v>
      </c>
      <c r="G64" s="50" t="s">
        <v>14</v>
      </c>
      <c r="H64" s="51"/>
      <c r="I64" s="51"/>
      <c r="J64" s="52"/>
      <c r="K64" s="10" t="s">
        <v>15</v>
      </c>
      <c r="L64" s="44">
        <f t="shared" si="5"/>
        <v>1062178.53</v>
      </c>
      <c r="M64" s="45"/>
      <c r="N64" s="46"/>
    </row>
    <row r="65" spans="1:14" ht="25.5" customHeight="1" x14ac:dyDescent="0.25">
      <c r="A65" s="62" t="s">
        <v>12</v>
      </c>
      <c r="B65" s="63"/>
      <c r="C65" s="64"/>
      <c r="D65" s="5">
        <v>7500100140</v>
      </c>
      <c r="E65" s="9" t="s">
        <v>65</v>
      </c>
      <c r="F65" s="9" t="s">
        <v>13</v>
      </c>
      <c r="G65" s="50" t="s">
        <v>14</v>
      </c>
      <c r="H65" s="51"/>
      <c r="I65" s="51"/>
      <c r="J65" s="52"/>
      <c r="K65" s="10" t="s">
        <v>16</v>
      </c>
      <c r="L65" s="44">
        <v>1062178.53</v>
      </c>
      <c r="M65" s="45"/>
      <c r="N65" s="46"/>
    </row>
    <row r="66" spans="1:14" ht="50.45" customHeight="1" x14ac:dyDescent="0.25">
      <c r="A66" s="89" t="s">
        <v>23</v>
      </c>
      <c r="B66" s="90"/>
      <c r="C66" s="91"/>
      <c r="D66" s="6">
        <v>7700000000</v>
      </c>
      <c r="E66" s="7"/>
      <c r="F66" s="7"/>
      <c r="G66" s="56"/>
      <c r="H66" s="57"/>
      <c r="I66" s="57"/>
      <c r="J66" s="58"/>
      <c r="K66" s="8"/>
      <c r="L66" s="53">
        <f>L67+L79</f>
        <v>3210246.5700000003</v>
      </c>
      <c r="M66" s="54"/>
      <c r="N66" s="55"/>
    </row>
    <row r="67" spans="1:14" ht="50.45" customHeight="1" x14ac:dyDescent="0.25">
      <c r="A67" s="62" t="s">
        <v>72</v>
      </c>
      <c r="B67" s="63"/>
      <c r="C67" s="64"/>
      <c r="D67" s="5">
        <v>7700100000</v>
      </c>
      <c r="E67" s="9"/>
      <c r="F67" s="9"/>
      <c r="G67" s="50"/>
      <c r="H67" s="51"/>
      <c r="I67" s="51"/>
      <c r="J67" s="52"/>
      <c r="K67" s="10"/>
      <c r="L67" s="44">
        <f>L68</f>
        <v>3192146.5700000003</v>
      </c>
      <c r="M67" s="45"/>
      <c r="N67" s="46"/>
    </row>
    <row r="68" spans="1:14" ht="25.5" customHeight="1" x14ac:dyDescent="0.25">
      <c r="A68" s="62" t="s">
        <v>10</v>
      </c>
      <c r="B68" s="63"/>
      <c r="C68" s="64"/>
      <c r="D68" s="5">
        <v>7700100140</v>
      </c>
      <c r="E68" s="9"/>
      <c r="F68" s="9"/>
      <c r="G68" s="50"/>
      <c r="H68" s="51"/>
      <c r="I68" s="51"/>
      <c r="J68" s="52"/>
      <c r="K68" s="10"/>
      <c r="L68" s="44">
        <f>L69</f>
        <v>3192146.5700000003</v>
      </c>
      <c r="M68" s="45"/>
      <c r="N68" s="46"/>
    </row>
    <row r="69" spans="1:14" ht="25.5" customHeight="1" x14ac:dyDescent="0.25">
      <c r="A69" s="47" t="s">
        <v>61</v>
      </c>
      <c r="B69" s="48"/>
      <c r="C69" s="49"/>
      <c r="D69" s="5">
        <v>7700100140</v>
      </c>
      <c r="E69" s="9" t="s">
        <v>65</v>
      </c>
      <c r="F69" s="9"/>
      <c r="G69" s="50"/>
      <c r="H69" s="51"/>
      <c r="I69" s="51"/>
      <c r="J69" s="52"/>
      <c r="K69" s="10"/>
      <c r="L69" s="44">
        <f>L70</f>
        <v>3192146.5700000003</v>
      </c>
      <c r="M69" s="45"/>
      <c r="N69" s="46"/>
    </row>
    <row r="70" spans="1:14" ht="15" customHeight="1" x14ac:dyDescent="0.25">
      <c r="A70" s="47" t="s">
        <v>63</v>
      </c>
      <c r="B70" s="48"/>
      <c r="C70" s="49"/>
      <c r="D70" s="5">
        <v>7700100140</v>
      </c>
      <c r="E70" s="9" t="s">
        <v>65</v>
      </c>
      <c r="F70" s="9" t="s">
        <v>13</v>
      </c>
      <c r="G70" s="50"/>
      <c r="H70" s="51"/>
      <c r="I70" s="51"/>
      <c r="J70" s="52"/>
      <c r="K70" s="10"/>
      <c r="L70" s="44">
        <f>L71</f>
        <v>3192146.5700000003</v>
      </c>
      <c r="M70" s="45"/>
      <c r="N70" s="46"/>
    </row>
    <row r="71" spans="1:14" ht="40.5" customHeight="1" x14ac:dyDescent="0.25">
      <c r="A71" s="62" t="s">
        <v>17</v>
      </c>
      <c r="B71" s="63"/>
      <c r="C71" s="64"/>
      <c r="D71" s="5">
        <v>7700100140</v>
      </c>
      <c r="E71" s="9" t="s">
        <v>65</v>
      </c>
      <c r="F71" s="9" t="s">
        <v>13</v>
      </c>
      <c r="G71" s="50" t="s">
        <v>18</v>
      </c>
      <c r="H71" s="51"/>
      <c r="I71" s="51"/>
      <c r="J71" s="52"/>
      <c r="K71" s="10"/>
      <c r="L71" s="44">
        <f>L72+L74+L76</f>
        <v>3192146.5700000003</v>
      </c>
      <c r="M71" s="45"/>
      <c r="N71" s="46"/>
    </row>
    <row r="72" spans="1:14" ht="51.6" customHeight="1" x14ac:dyDescent="0.25">
      <c r="A72" s="62" t="s">
        <v>11</v>
      </c>
      <c r="B72" s="63"/>
      <c r="C72" s="64"/>
      <c r="D72" s="5">
        <v>7700100140</v>
      </c>
      <c r="E72" s="9" t="s">
        <v>65</v>
      </c>
      <c r="F72" s="9" t="s">
        <v>13</v>
      </c>
      <c r="G72" s="50" t="s">
        <v>18</v>
      </c>
      <c r="H72" s="51"/>
      <c r="I72" s="51"/>
      <c r="J72" s="52"/>
      <c r="K72" s="10" t="s">
        <v>15</v>
      </c>
      <c r="L72" s="44">
        <f>L73</f>
        <v>2568624.41</v>
      </c>
      <c r="M72" s="45"/>
      <c r="N72" s="46"/>
    </row>
    <row r="73" spans="1:14" ht="25.5" customHeight="1" x14ac:dyDescent="0.25">
      <c r="A73" s="62" t="s">
        <v>12</v>
      </c>
      <c r="B73" s="63"/>
      <c r="C73" s="64"/>
      <c r="D73" s="5">
        <v>7700100140</v>
      </c>
      <c r="E73" s="9" t="s">
        <v>65</v>
      </c>
      <c r="F73" s="9" t="s">
        <v>13</v>
      </c>
      <c r="G73" s="50" t="s">
        <v>18</v>
      </c>
      <c r="H73" s="51"/>
      <c r="I73" s="51"/>
      <c r="J73" s="52"/>
      <c r="K73" s="10" t="s">
        <v>16</v>
      </c>
      <c r="L73" s="44">
        <v>2568624.41</v>
      </c>
      <c r="M73" s="45"/>
      <c r="N73" s="46"/>
    </row>
    <row r="74" spans="1:14" ht="25.5" customHeight="1" x14ac:dyDescent="0.25">
      <c r="A74" s="47" t="s">
        <v>19</v>
      </c>
      <c r="B74" s="48"/>
      <c r="C74" s="49"/>
      <c r="D74" s="5">
        <v>7700100140</v>
      </c>
      <c r="E74" s="9" t="s">
        <v>65</v>
      </c>
      <c r="F74" s="9" t="s">
        <v>13</v>
      </c>
      <c r="G74" s="50" t="s">
        <v>18</v>
      </c>
      <c r="H74" s="51"/>
      <c r="I74" s="51"/>
      <c r="J74" s="52"/>
      <c r="K74" s="10" t="s">
        <v>21</v>
      </c>
      <c r="L74" s="44">
        <f>L75</f>
        <v>617123.62</v>
      </c>
      <c r="M74" s="45"/>
      <c r="N74" s="46"/>
    </row>
    <row r="75" spans="1:14" ht="25.5" customHeight="1" x14ac:dyDescent="0.25">
      <c r="A75" s="47" t="s">
        <v>20</v>
      </c>
      <c r="B75" s="48"/>
      <c r="C75" s="49"/>
      <c r="D75" s="5">
        <v>7700100140</v>
      </c>
      <c r="E75" s="9" t="s">
        <v>65</v>
      </c>
      <c r="F75" s="9" t="s">
        <v>13</v>
      </c>
      <c r="G75" s="50" t="s">
        <v>18</v>
      </c>
      <c r="H75" s="51"/>
      <c r="I75" s="51"/>
      <c r="J75" s="52"/>
      <c r="K75" s="10" t="s">
        <v>22</v>
      </c>
      <c r="L75" s="44">
        <v>617123.62</v>
      </c>
      <c r="M75" s="45"/>
      <c r="N75" s="46"/>
    </row>
    <row r="76" spans="1:14" ht="15" customHeight="1" x14ac:dyDescent="0.25">
      <c r="A76" s="47" t="s">
        <v>26</v>
      </c>
      <c r="B76" s="48"/>
      <c r="C76" s="49"/>
      <c r="D76" s="5">
        <v>7700100140</v>
      </c>
      <c r="E76" s="9" t="s">
        <v>65</v>
      </c>
      <c r="F76" s="9" t="s">
        <v>13</v>
      </c>
      <c r="G76" s="50" t="s">
        <v>18</v>
      </c>
      <c r="H76" s="51"/>
      <c r="I76" s="51"/>
      <c r="J76" s="52"/>
      <c r="K76" s="10" t="s">
        <v>24</v>
      </c>
      <c r="L76" s="44">
        <f>L77</f>
        <v>6398.54</v>
      </c>
      <c r="M76" s="45"/>
      <c r="N76" s="46"/>
    </row>
    <row r="77" spans="1:14" ht="15" customHeight="1" x14ac:dyDescent="0.25">
      <c r="A77" s="47" t="s">
        <v>27</v>
      </c>
      <c r="B77" s="48"/>
      <c r="C77" s="49"/>
      <c r="D77" s="5">
        <v>7700100140</v>
      </c>
      <c r="E77" s="9" t="s">
        <v>65</v>
      </c>
      <c r="F77" s="9" t="s">
        <v>13</v>
      </c>
      <c r="G77" s="50" t="s">
        <v>18</v>
      </c>
      <c r="H77" s="51"/>
      <c r="I77" s="51"/>
      <c r="J77" s="52"/>
      <c r="K77" s="10" t="s">
        <v>25</v>
      </c>
      <c r="L77" s="44">
        <v>6398.54</v>
      </c>
      <c r="M77" s="45"/>
      <c r="N77" s="46"/>
    </row>
    <row r="78" spans="1:14" ht="40.5" hidden="1" customHeight="1" x14ac:dyDescent="0.3">
      <c r="A78" s="59" t="s">
        <v>28</v>
      </c>
      <c r="B78" s="60"/>
      <c r="C78" s="61"/>
      <c r="D78" s="6">
        <v>7700000000</v>
      </c>
      <c r="E78" s="7"/>
      <c r="F78" s="7"/>
      <c r="G78" s="56"/>
      <c r="H78" s="57"/>
      <c r="I78" s="57"/>
      <c r="J78" s="58"/>
      <c r="K78" s="8"/>
      <c r="L78" s="53">
        <f>L79</f>
        <v>18100</v>
      </c>
      <c r="M78" s="54"/>
      <c r="N78" s="55"/>
    </row>
    <row r="79" spans="1:14" ht="26.45" customHeight="1" x14ac:dyDescent="0.25">
      <c r="A79" s="47" t="s">
        <v>73</v>
      </c>
      <c r="B79" s="48"/>
      <c r="C79" s="49"/>
      <c r="D79" s="5">
        <v>7700200000</v>
      </c>
      <c r="E79" s="9"/>
      <c r="F79" s="9"/>
      <c r="G79" s="50"/>
      <c r="H79" s="51"/>
      <c r="I79" s="51"/>
      <c r="J79" s="52"/>
      <c r="K79" s="10"/>
      <c r="L79" s="44">
        <f>L80</f>
        <v>18100</v>
      </c>
      <c r="M79" s="45"/>
      <c r="N79" s="46"/>
    </row>
    <row r="80" spans="1:14" ht="76.900000000000006" customHeight="1" x14ac:dyDescent="0.25">
      <c r="A80" s="47" t="s">
        <v>99</v>
      </c>
      <c r="B80" s="48"/>
      <c r="C80" s="49"/>
      <c r="D80" s="5" t="s">
        <v>80</v>
      </c>
      <c r="E80" s="9"/>
      <c r="F80" s="9"/>
      <c r="G80" s="50"/>
      <c r="H80" s="51"/>
      <c r="I80" s="51"/>
      <c r="J80" s="52"/>
      <c r="K80" s="10"/>
      <c r="L80" s="44">
        <f>L81</f>
        <v>18100</v>
      </c>
      <c r="M80" s="45"/>
      <c r="N80" s="46"/>
    </row>
    <row r="81" spans="1:14" ht="25.5" customHeight="1" x14ac:dyDescent="0.25">
      <c r="A81" s="47" t="s">
        <v>61</v>
      </c>
      <c r="B81" s="48"/>
      <c r="C81" s="49"/>
      <c r="D81" s="5" t="s">
        <v>80</v>
      </c>
      <c r="E81" s="9" t="s">
        <v>65</v>
      </c>
      <c r="F81" s="9"/>
      <c r="G81" s="50"/>
      <c r="H81" s="51"/>
      <c r="I81" s="51"/>
      <c r="J81" s="52"/>
      <c r="K81" s="10"/>
      <c r="L81" s="44">
        <f>L82</f>
        <v>18100</v>
      </c>
      <c r="M81" s="45"/>
      <c r="N81" s="46"/>
    </row>
    <row r="82" spans="1:14" ht="15" customHeight="1" x14ac:dyDescent="0.25">
      <c r="A82" s="47" t="s">
        <v>63</v>
      </c>
      <c r="B82" s="48"/>
      <c r="C82" s="49"/>
      <c r="D82" s="5" t="s">
        <v>80</v>
      </c>
      <c r="E82" s="9" t="s">
        <v>65</v>
      </c>
      <c r="F82" s="9" t="s">
        <v>13</v>
      </c>
      <c r="G82" s="50"/>
      <c r="H82" s="51"/>
      <c r="I82" s="51"/>
      <c r="J82" s="52"/>
      <c r="K82" s="10"/>
      <c r="L82" s="44">
        <f>L83+L86</f>
        <v>18100</v>
      </c>
      <c r="M82" s="45"/>
      <c r="N82" s="46"/>
    </row>
    <row r="83" spans="1:14" ht="40.5" customHeight="1" x14ac:dyDescent="0.25">
      <c r="A83" s="62" t="s">
        <v>17</v>
      </c>
      <c r="B83" s="63"/>
      <c r="C83" s="64"/>
      <c r="D83" s="5" t="s">
        <v>80</v>
      </c>
      <c r="E83" s="9" t="s">
        <v>65</v>
      </c>
      <c r="F83" s="9" t="s">
        <v>13</v>
      </c>
      <c r="G83" s="50" t="s">
        <v>18</v>
      </c>
      <c r="H83" s="51"/>
      <c r="I83" s="51"/>
      <c r="J83" s="52"/>
      <c r="K83" s="10"/>
      <c r="L83" s="44">
        <f>L84</f>
        <v>2000</v>
      </c>
      <c r="M83" s="45"/>
      <c r="N83" s="46"/>
    </row>
    <row r="84" spans="1:14" ht="15" customHeight="1" x14ac:dyDescent="0.25">
      <c r="A84" s="47" t="s">
        <v>29</v>
      </c>
      <c r="B84" s="48"/>
      <c r="C84" s="49"/>
      <c r="D84" s="5" t="s">
        <v>80</v>
      </c>
      <c r="E84" s="9" t="s">
        <v>65</v>
      </c>
      <c r="F84" s="9" t="s">
        <v>13</v>
      </c>
      <c r="G84" s="50" t="s">
        <v>18</v>
      </c>
      <c r="H84" s="51"/>
      <c r="I84" s="51"/>
      <c r="J84" s="52"/>
      <c r="K84" s="10" t="s">
        <v>30</v>
      </c>
      <c r="L84" s="44">
        <f>L85</f>
        <v>2000</v>
      </c>
      <c r="M84" s="45"/>
      <c r="N84" s="46"/>
    </row>
    <row r="85" spans="1:14" ht="15" customHeight="1" x14ac:dyDescent="0.25">
      <c r="A85" s="47" t="s">
        <v>2</v>
      </c>
      <c r="B85" s="48"/>
      <c r="C85" s="49"/>
      <c r="D85" s="5" t="s">
        <v>80</v>
      </c>
      <c r="E85" s="9" t="s">
        <v>65</v>
      </c>
      <c r="F85" s="9" t="s">
        <v>13</v>
      </c>
      <c r="G85" s="50" t="s">
        <v>18</v>
      </c>
      <c r="H85" s="51"/>
      <c r="I85" s="51"/>
      <c r="J85" s="52"/>
      <c r="K85" s="10" t="s">
        <v>31</v>
      </c>
      <c r="L85" s="44">
        <v>2000</v>
      </c>
      <c r="M85" s="45"/>
      <c r="N85" s="46"/>
    </row>
    <row r="86" spans="1:14" ht="40.5" customHeight="1" x14ac:dyDescent="0.25">
      <c r="A86" s="47" t="s">
        <v>32</v>
      </c>
      <c r="B86" s="48"/>
      <c r="C86" s="49"/>
      <c r="D86" s="5" t="s">
        <v>80</v>
      </c>
      <c r="E86" s="9" t="s">
        <v>65</v>
      </c>
      <c r="F86" s="9" t="s">
        <v>13</v>
      </c>
      <c r="G86" s="50" t="s">
        <v>33</v>
      </c>
      <c r="H86" s="51"/>
      <c r="I86" s="51"/>
      <c r="J86" s="52"/>
      <c r="K86" s="10"/>
      <c r="L86" s="44">
        <f>L87</f>
        <v>16100</v>
      </c>
      <c r="M86" s="45"/>
      <c r="N86" s="46"/>
    </row>
    <row r="87" spans="1:14" ht="15" customHeight="1" x14ac:dyDescent="0.25">
      <c r="A87" s="47" t="s">
        <v>29</v>
      </c>
      <c r="B87" s="48"/>
      <c r="C87" s="49"/>
      <c r="D87" s="5" t="s">
        <v>80</v>
      </c>
      <c r="E87" s="9" t="s">
        <v>65</v>
      </c>
      <c r="F87" s="9" t="s">
        <v>13</v>
      </c>
      <c r="G87" s="50" t="s">
        <v>33</v>
      </c>
      <c r="H87" s="51"/>
      <c r="I87" s="51"/>
      <c r="J87" s="52"/>
      <c r="K87" s="10" t="s">
        <v>30</v>
      </c>
      <c r="L87" s="44">
        <f>L88</f>
        <v>16100</v>
      </c>
      <c r="M87" s="45"/>
      <c r="N87" s="46"/>
    </row>
    <row r="88" spans="1:14" ht="15" customHeight="1" x14ac:dyDescent="0.25">
      <c r="A88" s="47" t="s">
        <v>2</v>
      </c>
      <c r="B88" s="48"/>
      <c r="C88" s="49"/>
      <c r="D88" s="5" t="s">
        <v>80</v>
      </c>
      <c r="E88" s="9" t="s">
        <v>65</v>
      </c>
      <c r="F88" s="9" t="s">
        <v>13</v>
      </c>
      <c r="G88" s="50" t="s">
        <v>33</v>
      </c>
      <c r="H88" s="51"/>
      <c r="I88" s="51"/>
      <c r="J88" s="52"/>
      <c r="K88" s="10" t="s">
        <v>31</v>
      </c>
      <c r="L88" s="44">
        <v>16100</v>
      </c>
      <c r="M88" s="45"/>
      <c r="N88" s="46"/>
    </row>
    <row r="89" spans="1:14" ht="15" customHeight="1" x14ac:dyDescent="0.25">
      <c r="A89" s="59" t="s">
        <v>34</v>
      </c>
      <c r="B89" s="60"/>
      <c r="C89" s="61"/>
      <c r="D89" s="6">
        <v>7900000000</v>
      </c>
      <c r="E89" s="7"/>
      <c r="F89" s="7"/>
      <c r="G89" s="56"/>
      <c r="H89" s="57"/>
      <c r="I89" s="57"/>
      <c r="J89" s="58"/>
      <c r="K89" s="8"/>
      <c r="L89" s="71">
        <f>L90</f>
        <v>878208.8</v>
      </c>
      <c r="M89" s="72"/>
      <c r="N89" s="73"/>
    </row>
    <row r="90" spans="1:14" ht="15" customHeight="1" x14ac:dyDescent="0.25">
      <c r="A90" s="47" t="s">
        <v>100</v>
      </c>
      <c r="B90" s="48"/>
      <c r="C90" s="49"/>
      <c r="D90" s="5">
        <v>7900100000</v>
      </c>
      <c r="E90" s="9"/>
      <c r="F90" s="9"/>
      <c r="G90" s="50"/>
      <c r="H90" s="51"/>
      <c r="I90" s="51"/>
      <c r="J90" s="52"/>
      <c r="K90" s="10"/>
      <c r="L90" s="68">
        <f>L91+L103</f>
        <v>878208.8</v>
      </c>
      <c r="M90" s="69"/>
      <c r="N90" s="70"/>
    </row>
    <row r="91" spans="1:14" ht="25.15" customHeight="1" x14ac:dyDescent="0.25">
      <c r="A91" s="47" t="s">
        <v>110</v>
      </c>
      <c r="B91" s="75"/>
      <c r="C91" s="76"/>
      <c r="D91" s="29">
        <v>7900127770</v>
      </c>
      <c r="E91" s="9"/>
      <c r="F91" s="9"/>
      <c r="G91" s="50"/>
      <c r="H91" s="51"/>
      <c r="I91" s="51"/>
      <c r="J91" s="52"/>
      <c r="K91" s="31"/>
      <c r="L91" s="68">
        <f>L92</f>
        <v>866817.8</v>
      </c>
      <c r="M91" s="69"/>
      <c r="N91" s="70"/>
    </row>
    <row r="92" spans="1:14" ht="25.15" customHeight="1" x14ac:dyDescent="0.25">
      <c r="A92" s="47" t="s">
        <v>61</v>
      </c>
      <c r="B92" s="48"/>
      <c r="C92" s="49"/>
      <c r="D92" s="29">
        <v>7900127770</v>
      </c>
      <c r="E92" s="9" t="s">
        <v>65</v>
      </c>
      <c r="F92" s="9"/>
      <c r="G92" s="50"/>
      <c r="H92" s="51"/>
      <c r="I92" s="51"/>
      <c r="J92" s="52"/>
      <c r="K92" s="31"/>
      <c r="L92" s="68">
        <f>L93</f>
        <v>866817.8</v>
      </c>
      <c r="M92" s="69"/>
      <c r="N92" s="70"/>
    </row>
    <row r="93" spans="1:14" ht="15" customHeight="1" x14ac:dyDescent="0.25">
      <c r="A93" s="47" t="s">
        <v>66</v>
      </c>
      <c r="B93" s="48"/>
      <c r="C93" s="49"/>
      <c r="D93" s="29">
        <v>7900127770</v>
      </c>
      <c r="E93" s="9" t="s">
        <v>65</v>
      </c>
      <c r="F93" s="9" t="s">
        <v>40</v>
      </c>
      <c r="G93" s="50"/>
      <c r="H93" s="51"/>
      <c r="I93" s="51"/>
      <c r="J93" s="52"/>
      <c r="K93" s="31"/>
      <c r="L93" s="68">
        <f>L97+L100+L94</f>
        <v>866817.8</v>
      </c>
      <c r="M93" s="69"/>
      <c r="N93" s="70"/>
    </row>
    <row r="94" spans="1:14" ht="15" customHeight="1" x14ac:dyDescent="0.25">
      <c r="A94" s="47" t="s">
        <v>41</v>
      </c>
      <c r="B94" s="48"/>
      <c r="C94" s="49"/>
      <c r="D94" s="36">
        <v>7900127770</v>
      </c>
      <c r="E94" s="9" t="s">
        <v>65</v>
      </c>
      <c r="F94" s="9" t="s">
        <v>40</v>
      </c>
      <c r="G94" s="50" t="s">
        <v>13</v>
      </c>
      <c r="H94" s="51"/>
      <c r="I94" s="51"/>
      <c r="J94" s="52"/>
      <c r="K94" s="37"/>
      <c r="L94" s="68">
        <v>48800</v>
      </c>
      <c r="M94" s="69"/>
      <c r="N94" s="70"/>
    </row>
    <row r="95" spans="1:14" ht="27.75" customHeight="1" x14ac:dyDescent="0.25">
      <c r="A95" s="47" t="s">
        <v>19</v>
      </c>
      <c r="B95" s="48"/>
      <c r="C95" s="49"/>
      <c r="D95" s="36">
        <v>7900127770</v>
      </c>
      <c r="E95" s="9" t="s">
        <v>65</v>
      </c>
      <c r="F95" s="9" t="s">
        <v>40</v>
      </c>
      <c r="G95" s="50" t="s">
        <v>13</v>
      </c>
      <c r="H95" s="51"/>
      <c r="I95" s="51"/>
      <c r="J95" s="52"/>
      <c r="K95" s="37" t="s">
        <v>21</v>
      </c>
      <c r="L95" s="68">
        <v>48800</v>
      </c>
      <c r="M95" s="69"/>
      <c r="N95" s="70"/>
    </row>
    <row r="96" spans="1:14" ht="24" customHeight="1" x14ac:dyDescent="0.25">
      <c r="A96" s="47" t="s">
        <v>20</v>
      </c>
      <c r="B96" s="48"/>
      <c r="C96" s="49"/>
      <c r="D96" s="36">
        <v>7900127770</v>
      </c>
      <c r="E96" s="9" t="s">
        <v>65</v>
      </c>
      <c r="F96" s="9" t="s">
        <v>40</v>
      </c>
      <c r="G96" s="50" t="s">
        <v>13</v>
      </c>
      <c r="H96" s="51"/>
      <c r="I96" s="51"/>
      <c r="J96" s="52"/>
      <c r="K96" s="37" t="s">
        <v>22</v>
      </c>
      <c r="L96" s="68">
        <v>48800</v>
      </c>
      <c r="M96" s="69"/>
      <c r="N96" s="70"/>
    </row>
    <row r="97" spans="1:14" ht="15" customHeight="1" x14ac:dyDescent="0.25">
      <c r="A97" s="47" t="s">
        <v>44</v>
      </c>
      <c r="B97" s="48"/>
      <c r="C97" s="49"/>
      <c r="D97" s="29">
        <v>7900127770</v>
      </c>
      <c r="E97" s="9" t="s">
        <v>65</v>
      </c>
      <c r="F97" s="9" t="s">
        <v>40</v>
      </c>
      <c r="G97" s="50" t="s">
        <v>14</v>
      </c>
      <c r="H97" s="51"/>
      <c r="I97" s="51"/>
      <c r="J97" s="52"/>
      <c r="K97" s="31"/>
      <c r="L97" s="68">
        <f>L98</f>
        <v>717911.8</v>
      </c>
      <c r="M97" s="69"/>
      <c r="N97" s="70"/>
    </row>
    <row r="98" spans="1:14" ht="25.15" customHeight="1" x14ac:dyDescent="0.25">
      <c r="A98" s="47" t="s">
        <v>19</v>
      </c>
      <c r="B98" s="48"/>
      <c r="C98" s="49"/>
      <c r="D98" s="29">
        <v>7900127770</v>
      </c>
      <c r="E98" s="9" t="s">
        <v>65</v>
      </c>
      <c r="F98" s="9" t="s">
        <v>40</v>
      </c>
      <c r="G98" s="50" t="s">
        <v>14</v>
      </c>
      <c r="H98" s="51"/>
      <c r="I98" s="51"/>
      <c r="J98" s="52"/>
      <c r="K98" s="31" t="s">
        <v>21</v>
      </c>
      <c r="L98" s="68">
        <f>L99</f>
        <v>717911.8</v>
      </c>
      <c r="M98" s="69"/>
      <c r="N98" s="70"/>
    </row>
    <row r="99" spans="1:14" ht="25.15" customHeight="1" x14ac:dyDescent="0.25">
      <c r="A99" s="47" t="s">
        <v>20</v>
      </c>
      <c r="B99" s="48"/>
      <c r="C99" s="49"/>
      <c r="D99" s="29">
        <v>7900127770</v>
      </c>
      <c r="E99" s="9" t="s">
        <v>65</v>
      </c>
      <c r="F99" s="9" t="s">
        <v>40</v>
      </c>
      <c r="G99" s="50" t="s">
        <v>14</v>
      </c>
      <c r="H99" s="51"/>
      <c r="I99" s="51"/>
      <c r="J99" s="52"/>
      <c r="K99" s="31" t="s">
        <v>22</v>
      </c>
      <c r="L99" s="68">
        <v>717911.8</v>
      </c>
      <c r="M99" s="69"/>
      <c r="N99" s="70"/>
    </row>
    <row r="100" spans="1:14" ht="15" customHeight="1" x14ac:dyDescent="0.25">
      <c r="A100" s="47" t="s">
        <v>47</v>
      </c>
      <c r="B100" s="48"/>
      <c r="C100" s="49"/>
      <c r="D100" s="29">
        <v>7900127770</v>
      </c>
      <c r="E100" s="9" t="s">
        <v>65</v>
      </c>
      <c r="F100" s="9" t="s">
        <v>40</v>
      </c>
      <c r="G100" s="50" t="s">
        <v>35</v>
      </c>
      <c r="H100" s="51"/>
      <c r="I100" s="51"/>
      <c r="J100" s="52"/>
      <c r="K100" s="31"/>
      <c r="L100" s="65">
        <f>L101</f>
        <v>100106</v>
      </c>
      <c r="M100" s="66"/>
      <c r="N100" s="67"/>
    </row>
    <row r="101" spans="1:14" ht="25.15" customHeight="1" x14ac:dyDescent="0.25">
      <c r="A101" s="47" t="s">
        <v>19</v>
      </c>
      <c r="B101" s="48"/>
      <c r="C101" s="49"/>
      <c r="D101" s="29">
        <v>7900127770</v>
      </c>
      <c r="E101" s="9" t="s">
        <v>65</v>
      </c>
      <c r="F101" s="9" t="s">
        <v>40</v>
      </c>
      <c r="G101" s="50" t="s">
        <v>35</v>
      </c>
      <c r="H101" s="51"/>
      <c r="I101" s="51"/>
      <c r="J101" s="52"/>
      <c r="K101" s="31" t="s">
        <v>21</v>
      </c>
      <c r="L101" s="65">
        <f>L102</f>
        <v>100106</v>
      </c>
      <c r="M101" s="66"/>
      <c r="N101" s="67"/>
    </row>
    <row r="102" spans="1:14" ht="25.15" customHeight="1" x14ac:dyDescent="0.25">
      <c r="A102" s="47" t="s">
        <v>20</v>
      </c>
      <c r="B102" s="48"/>
      <c r="C102" s="49"/>
      <c r="D102" s="29">
        <v>7900127770</v>
      </c>
      <c r="E102" s="9" t="s">
        <v>65</v>
      </c>
      <c r="F102" s="9" t="s">
        <v>40</v>
      </c>
      <c r="G102" s="50" t="s">
        <v>35</v>
      </c>
      <c r="H102" s="51"/>
      <c r="I102" s="51"/>
      <c r="J102" s="52"/>
      <c r="K102" s="31" t="s">
        <v>22</v>
      </c>
      <c r="L102" s="65">
        <v>100106</v>
      </c>
      <c r="M102" s="66"/>
      <c r="N102" s="67"/>
    </row>
    <row r="103" spans="1:14" ht="24" customHeight="1" x14ac:dyDescent="0.25">
      <c r="A103" s="47" t="s">
        <v>81</v>
      </c>
      <c r="B103" s="75"/>
      <c r="C103" s="76"/>
      <c r="D103" s="5">
        <v>7900128880</v>
      </c>
      <c r="E103" s="9"/>
      <c r="F103" s="9"/>
      <c r="G103" s="50"/>
      <c r="H103" s="51"/>
      <c r="I103" s="51"/>
      <c r="J103" s="52"/>
      <c r="K103" s="10"/>
      <c r="L103" s="65">
        <f>L104</f>
        <v>11391</v>
      </c>
      <c r="M103" s="45"/>
      <c r="N103" s="46"/>
    </row>
    <row r="104" spans="1:14" ht="27" customHeight="1" x14ac:dyDescent="0.25">
      <c r="A104" s="47" t="s">
        <v>61</v>
      </c>
      <c r="B104" s="48"/>
      <c r="C104" s="49"/>
      <c r="D104" s="5">
        <v>7900128880</v>
      </c>
      <c r="E104" s="9" t="s">
        <v>65</v>
      </c>
      <c r="F104" s="9"/>
      <c r="G104" s="50"/>
      <c r="H104" s="51"/>
      <c r="I104" s="51"/>
      <c r="J104" s="52"/>
      <c r="K104" s="10"/>
      <c r="L104" s="65">
        <f>L105</f>
        <v>11391</v>
      </c>
      <c r="M104" s="45"/>
      <c r="N104" s="46"/>
    </row>
    <row r="105" spans="1:14" ht="15" customHeight="1" x14ac:dyDescent="0.25">
      <c r="A105" s="47" t="s">
        <v>63</v>
      </c>
      <c r="B105" s="48"/>
      <c r="C105" s="49"/>
      <c r="D105" s="5">
        <v>7900128880</v>
      </c>
      <c r="E105" s="9" t="s">
        <v>65</v>
      </c>
      <c r="F105" s="9" t="s">
        <v>13</v>
      </c>
      <c r="G105" s="50"/>
      <c r="H105" s="51"/>
      <c r="I105" s="51"/>
      <c r="J105" s="52"/>
      <c r="K105" s="10"/>
      <c r="L105" s="65">
        <f>L106</f>
        <v>11391</v>
      </c>
      <c r="M105" s="45"/>
      <c r="N105" s="46"/>
    </row>
    <row r="106" spans="1:14" ht="39.6" customHeight="1" x14ac:dyDescent="0.25">
      <c r="A106" s="62" t="s">
        <v>17</v>
      </c>
      <c r="B106" s="63"/>
      <c r="C106" s="64"/>
      <c r="D106" s="24">
        <v>7900128880</v>
      </c>
      <c r="E106" s="9" t="s">
        <v>65</v>
      </c>
      <c r="F106" s="9" t="s">
        <v>13</v>
      </c>
      <c r="G106" s="50" t="s">
        <v>18</v>
      </c>
      <c r="H106" s="51"/>
      <c r="I106" s="51"/>
      <c r="J106" s="52"/>
      <c r="K106" s="26"/>
      <c r="L106" s="65">
        <f>L107</f>
        <v>11391</v>
      </c>
      <c r="M106" s="66"/>
      <c r="N106" s="67"/>
    </row>
    <row r="107" spans="1:14" ht="25.15" customHeight="1" x14ac:dyDescent="0.25">
      <c r="A107" s="47" t="s">
        <v>19</v>
      </c>
      <c r="B107" s="48"/>
      <c r="C107" s="49"/>
      <c r="D107" s="24">
        <v>7900128880</v>
      </c>
      <c r="E107" s="9" t="s">
        <v>65</v>
      </c>
      <c r="F107" s="9" t="s">
        <v>13</v>
      </c>
      <c r="G107" s="50" t="s">
        <v>18</v>
      </c>
      <c r="H107" s="51"/>
      <c r="I107" s="51"/>
      <c r="J107" s="52"/>
      <c r="K107" s="26" t="s">
        <v>21</v>
      </c>
      <c r="L107" s="65">
        <f>L108</f>
        <v>11391</v>
      </c>
      <c r="M107" s="66"/>
      <c r="N107" s="67"/>
    </row>
    <row r="108" spans="1:14" ht="25.15" customHeight="1" x14ac:dyDescent="0.25">
      <c r="A108" s="47" t="s">
        <v>20</v>
      </c>
      <c r="B108" s="48"/>
      <c r="C108" s="49"/>
      <c r="D108" s="24">
        <v>7900128880</v>
      </c>
      <c r="E108" s="9" t="s">
        <v>65</v>
      </c>
      <c r="F108" s="9" t="s">
        <v>13</v>
      </c>
      <c r="G108" s="50" t="s">
        <v>18</v>
      </c>
      <c r="H108" s="51"/>
      <c r="I108" s="51"/>
      <c r="J108" s="52"/>
      <c r="K108" s="26" t="s">
        <v>22</v>
      </c>
      <c r="L108" s="65">
        <v>11391</v>
      </c>
      <c r="M108" s="66"/>
      <c r="N108" s="67"/>
    </row>
    <row r="109" spans="1:14" ht="15" customHeight="1" x14ac:dyDescent="0.25">
      <c r="A109" s="59" t="s">
        <v>42</v>
      </c>
      <c r="B109" s="60"/>
      <c r="C109" s="61"/>
      <c r="D109" s="6">
        <v>8200000000</v>
      </c>
      <c r="E109" s="7"/>
      <c r="F109" s="7"/>
      <c r="G109" s="56"/>
      <c r="H109" s="57"/>
      <c r="I109" s="57"/>
      <c r="J109" s="58"/>
      <c r="K109" s="8"/>
      <c r="L109" s="53">
        <f t="shared" ref="L109:L115" si="6">L110</f>
        <v>45974.04</v>
      </c>
      <c r="M109" s="54"/>
      <c r="N109" s="55"/>
    </row>
    <row r="110" spans="1:14" ht="15" customHeight="1" x14ac:dyDescent="0.25">
      <c r="A110" s="47" t="s">
        <v>74</v>
      </c>
      <c r="B110" s="48"/>
      <c r="C110" s="49"/>
      <c r="D110" s="5">
        <v>8200100000</v>
      </c>
      <c r="E110" s="9"/>
      <c r="F110" s="9"/>
      <c r="G110" s="50"/>
      <c r="H110" s="51"/>
      <c r="I110" s="51"/>
      <c r="J110" s="52"/>
      <c r="K110" s="10"/>
      <c r="L110" s="44">
        <f t="shared" si="6"/>
        <v>45974.04</v>
      </c>
      <c r="M110" s="45"/>
      <c r="N110" s="46"/>
    </row>
    <row r="111" spans="1:14" ht="15" customHeight="1" x14ac:dyDescent="0.25">
      <c r="A111" s="47" t="s">
        <v>43</v>
      </c>
      <c r="B111" s="48"/>
      <c r="C111" s="49"/>
      <c r="D111" s="5">
        <v>8200100120</v>
      </c>
      <c r="E111" s="9"/>
      <c r="F111" s="9"/>
      <c r="G111" s="50"/>
      <c r="H111" s="51"/>
      <c r="I111" s="51"/>
      <c r="J111" s="52"/>
      <c r="K111" s="10"/>
      <c r="L111" s="44">
        <f t="shared" si="6"/>
        <v>45974.04</v>
      </c>
      <c r="M111" s="45"/>
      <c r="N111" s="46"/>
    </row>
    <row r="112" spans="1:14" ht="25.5" customHeight="1" x14ac:dyDescent="0.25">
      <c r="A112" s="47" t="s">
        <v>61</v>
      </c>
      <c r="B112" s="48"/>
      <c r="C112" s="49"/>
      <c r="D112" s="5">
        <v>8200100120</v>
      </c>
      <c r="E112" s="9" t="s">
        <v>65</v>
      </c>
      <c r="F112" s="9"/>
      <c r="G112" s="50"/>
      <c r="H112" s="51"/>
      <c r="I112" s="51"/>
      <c r="J112" s="52"/>
      <c r="K112" s="10"/>
      <c r="L112" s="44">
        <f t="shared" si="6"/>
        <v>45974.04</v>
      </c>
      <c r="M112" s="45"/>
      <c r="N112" s="46"/>
    </row>
    <row r="113" spans="1:14" ht="15" customHeight="1" x14ac:dyDescent="0.25">
      <c r="A113" s="47" t="s">
        <v>66</v>
      </c>
      <c r="B113" s="48"/>
      <c r="C113" s="49"/>
      <c r="D113" s="5">
        <v>8200100120</v>
      </c>
      <c r="E113" s="9" t="s">
        <v>65</v>
      </c>
      <c r="F113" s="9" t="s">
        <v>40</v>
      </c>
      <c r="G113" s="50"/>
      <c r="H113" s="51"/>
      <c r="I113" s="51"/>
      <c r="J113" s="52"/>
      <c r="K113" s="10"/>
      <c r="L113" s="44">
        <f t="shared" si="6"/>
        <v>45974.04</v>
      </c>
      <c r="M113" s="45"/>
      <c r="N113" s="46"/>
    </row>
    <row r="114" spans="1:14" ht="15" customHeight="1" x14ac:dyDescent="0.25">
      <c r="A114" s="47" t="s">
        <v>41</v>
      </c>
      <c r="B114" s="48"/>
      <c r="C114" s="49"/>
      <c r="D114" s="5">
        <v>8200100120</v>
      </c>
      <c r="E114" s="9" t="s">
        <v>65</v>
      </c>
      <c r="F114" s="9" t="s">
        <v>40</v>
      </c>
      <c r="G114" s="50" t="s">
        <v>13</v>
      </c>
      <c r="H114" s="51"/>
      <c r="I114" s="51"/>
      <c r="J114" s="52"/>
      <c r="K114" s="10"/>
      <c r="L114" s="44">
        <f t="shared" si="6"/>
        <v>45974.04</v>
      </c>
      <c r="M114" s="45"/>
      <c r="N114" s="46"/>
    </row>
    <row r="115" spans="1:14" ht="25.5" customHeight="1" x14ac:dyDescent="0.25">
      <c r="A115" s="47" t="s">
        <v>19</v>
      </c>
      <c r="B115" s="48"/>
      <c r="C115" s="49"/>
      <c r="D115" s="5">
        <v>8200100120</v>
      </c>
      <c r="E115" s="9" t="s">
        <v>65</v>
      </c>
      <c r="F115" s="9" t="s">
        <v>40</v>
      </c>
      <c r="G115" s="50" t="s">
        <v>13</v>
      </c>
      <c r="H115" s="51"/>
      <c r="I115" s="51"/>
      <c r="J115" s="52"/>
      <c r="K115" s="10" t="s">
        <v>21</v>
      </c>
      <c r="L115" s="44">
        <f t="shared" si="6"/>
        <v>45974.04</v>
      </c>
      <c r="M115" s="45"/>
      <c r="N115" s="46"/>
    </row>
    <row r="116" spans="1:14" ht="25.5" customHeight="1" x14ac:dyDescent="0.25">
      <c r="A116" s="47" t="s">
        <v>20</v>
      </c>
      <c r="B116" s="48"/>
      <c r="C116" s="49"/>
      <c r="D116" s="5">
        <v>8200100120</v>
      </c>
      <c r="E116" s="9" t="s">
        <v>65</v>
      </c>
      <c r="F116" s="9" t="s">
        <v>40</v>
      </c>
      <c r="G116" s="50" t="s">
        <v>13</v>
      </c>
      <c r="H116" s="51"/>
      <c r="I116" s="51"/>
      <c r="J116" s="52"/>
      <c r="K116" s="10" t="s">
        <v>22</v>
      </c>
      <c r="L116" s="44">
        <v>45974.04</v>
      </c>
      <c r="M116" s="45"/>
      <c r="N116" s="46"/>
    </row>
    <row r="117" spans="1:14" ht="15" customHeight="1" x14ac:dyDescent="0.25">
      <c r="A117" s="59" t="s">
        <v>45</v>
      </c>
      <c r="B117" s="60"/>
      <c r="C117" s="61"/>
      <c r="D117" s="6">
        <v>8300000000</v>
      </c>
      <c r="E117" s="7"/>
      <c r="F117" s="7"/>
      <c r="G117" s="56"/>
      <c r="H117" s="57"/>
      <c r="I117" s="57"/>
      <c r="J117" s="58"/>
      <c r="K117" s="8"/>
      <c r="L117" s="53">
        <f>L118</f>
        <v>1602982.14</v>
      </c>
      <c r="M117" s="54"/>
      <c r="N117" s="55"/>
    </row>
    <row r="118" spans="1:14" ht="15" customHeight="1" x14ac:dyDescent="0.25">
      <c r="A118" s="47" t="s">
        <v>75</v>
      </c>
      <c r="B118" s="48"/>
      <c r="C118" s="49"/>
      <c r="D118" s="5">
        <v>8300100000</v>
      </c>
      <c r="E118" s="9"/>
      <c r="F118" s="9"/>
      <c r="G118" s="50"/>
      <c r="H118" s="51"/>
      <c r="I118" s="51"/>
      <c r="J118" s="52"/>
      <c r="K118" s="10"/>
      <c r="L118" s="44">
        <f>L119</f>
        <v>1602982.14</v>
      </c>
      <c r="M118" s="45"/>
      <c r="N118" s="46"/>
    </row>
    <row r="119" spans="1:14" ht="15" customHeight="1" x14ac:dyDescent="0.25">
      <c r="A119" s="47" t="s">
        <v>46</v>
      </c>
      <c r="B119" s="48"/>
      <c r="C119" s="49"/>
      <c r="D119" s="5">
        <v>8300100160</v>
      </c>
      <c r="E119" s="9"/>
      <c r="F119" s="9"/>
      <c r="G119" s="50"/>
      <c r="H119" s="51"/>
      <c r="I119" s="51"/>
      <c r="J119" s="52"/>
      <c r="K119" s="10"/>
      <c r="L119" s="44">
        <f>L120</f>
        <v>1602982.14</v>
      </c>
      <c r="M119" s="45"/>
      <c r="N119" s="46"/>
    </row>
    <row r="120" spans="1:14" ht="25.5" customHeight="1" x14ac:dyDescent="0.25">
      <c r="A120" s="47" t="s">
        <v>61</v>
      </c>
      <c r="B120" s="48"/>
      <c r="C120" s="49"/>
      <c r="D120" s="5">
        <v>8300100160</v>
      </c>
      <c r="E120" s="9" t="s">
        <v>65</v>
      </c>
      <c r="F120" s="9"/>
      <c r="G120" s="50"/>
      <c r="H120" s="51"/>
      <c r="I120" s="51"/>
      <c r="J120" s="52"/>
      <c r="K120" s="10"/>
      <c r="L120" s="44">
        <f>L121</f>
        <v>1602982.14</v>
      </c>
      <c r="M120" s="45"/>
      <c r="N120" s="46"/>
    </row>
    <row r="121" spans="1:14" ht="15" customHeight="1" x14ac:dyDescent="0.25">
      <c r="A121" s="47" t="s">
        <v>66</v>
      </c>
      <c r="B121" s="48"/>
      <c r="C121" s="49"/>
      <c r="D121" s="5">
        <v>8300100160</v>
      </c>
      <c r="E121" s="9" t="s">
        <v>65</v>
      </c>
      <c r="F121" s="9" t="s">
        <v>40</v>
      </c>
      <c r="G121" s="50"/>
      <c r="H121" s="51"/>
      <c r="I121" s="51"/>
      <c r="J121" s="52"/>
      <c r="K121" s="10"/>
      <c r="L121" s="44">
        <f>L122</f>
        <v>1602982.14</v>
      </c>
      <c r="M121" s="45"/>
      <c r="N121" s="46"/>
    </row>
    <row r="122" spans="1:14" ht="15" customHeight="1" x14ac:dyDescent="0.25">
      <c r="A122" s="47" t="s">
        <v>44</v>
      </c>
      <c r="B122" s="48"/>
      <c r="C122" s="49"/>
      <c r="D122" s="5">
        <v>8300100160</v>
      </c>
      <c r="E122" s="9" t="s">
        <v>65</v>
      </c>
      <c r="F122" s="9" t="s">
        <v>40</v>
      </c>
      <c r="G122" s="50" t="s">
        <v>14</v>
      </c>
      <c r="H122" s="51"/>
      <c r="I122" s="51"/>
      <c r="J122" s="52"/>
      <c r="K122" s="10"/>
      <c r="L122" s="44">
        <f>L123+L125</f>
        <v>1602982.14</v>
      </c>
      <c r="M122" s="45"/>
      <c r="N122" s="46"/>
    </row>
    <row r="123" spans="1:14" ht="25.5" customHeight="1" x14ac:dyDescent="0.25">
      <c r="A123" s="47" t="s">
        <v>19</v>
      </c>
      <c r="B123" s="48"/>
      <c r="C123" s="49"/>
      <c r="D123" s="5">
        <v>8300100160</v>
      </c>
      <c r="E123" s="9" t="s">
        <v>65</v>
      </c>
      <c r="F123" s="9" t="s">
        <v>40</v>
      </c>
      <c r="G123" s="50" t="s">
        <v>14</v>
      </c>
      <c r="H123" s="51"/>
      <c r="I123" s="51"/>
      <c r="J123" s="52"/>
      <c r="K123" s="10" t="s">
        <v>21</v>
      </c>
      <c r="L123" s="44">
        <v>1519982.14</v>
      </c>
      <c r="M123" s="45"/>
      <c r="N123" s="46"/>
    </row>
    <row r="124" spans="1:14" ht="25.5" customHeight="1" x14ac:dyDescent="0.25">
      <c r="A124" s="47" t="s">
        <v>20</v>
      </c>
      <c r="B124" s="48"/>
      <c r="C124" s="49"/>
      <c r="D124" s="5">
        <v>8300100160</v>
      </c>
      <c r="E124" s="9" t="s">
        <v>65</v>
      </c>
      <c r="F124" s="9" t="s">
        <v>40</v>
      </c>
      <c r="G124" s="50" t="s">
        <v>14</v>
      </c>
      <c r="H124" s="51"/>
      <c r="I124" s="51"/>
      <c r="J124" s="52"/>
      <c r="K124" s="10" t="s">
        <v>22</v>
      </c>
      <c r="L124" s="44">
        <v>1519982.14</v>
      </c>
      <c r="M124" s="45"/>
      <c r="N124" s="46"/>
    </row>
    <row r="125" spans="1:14" ht="15" customHeight="1" x14ac:dyDescent="0.25">
      <c r="A125" s="47" t="s">
        <v>26</v>
      </c>
      <c r="B125" s="48"/>
      <c r="C125" s="49"/>
      <c r="D125" s="5">
        <v>8300100160</v>
      </c>
      <c r="E125" s="9" t="s">
        <v>65</v>
      </c>
      <c r="F125" s="9" t="s">
        <v>40</v>
      </c>
      <c r="G125" s="50" t="s">
        <v>14</v>
      </c>
      <c r="H125" s="51"/>
      <c r="I125" s="51"/>
      <c r="J125" s="52"/>
      <c r="K125" s="10" t="s">
        <v>24</v>
      </c>
      <c r="L125" s="44">
        <f>L126</f>
        <v>83000</v>
      </c>
      <c r="M125" s="45"/>
      <c r="N125" s="46"/>
    </row>
    <row r="126" spans="1:14" ht="15" customHeight="1" x14ac:dyDescent="0.25">
      <c r="A126" s="47" t="s">
        <v>27</v>
      </c>
      <c r="B126" s="48"/>
      <c r="C126" s="49"/>
      <c r="D126" s="5">
        <v>8300100160</v>
      </c>
      <c r="E126" s="9" t="s">
        <v>65</v>
      </c>
      <c r="F126" s="9" t="s">
        <v>40</v>
      </c>
      <c r="G126" s="50" t="s">
        <v>14</v>
      </c>
      <c r="H126" s="51"/>
      <c r="I126" s="51"/>
      <c r="J126" s="52"/>
      <c r="K126" s="10" t="s">
        <v>25</v>
      </c>
      <c r="L126" s="44">
        <v>83000</v>
      </c>
      <c r="M126" s="45"/>
      <c r="N126" s="46"/>
    </row>
    <row r="127" spans="1:14" ht="15" customHeight="1" x14ac:dyDescent="0.25">
      <c r="A127" s="59" t="s">
        <v>48</v>
      </c>
      <c r="B127" s="60"/>
      <c r="C127" s="61"/>
      <c r="D127" s="6">
        <v>8400000000</v>
      </c>
      <c r="E127" s="7"/>
      <c r="F127" s="7"/>
      <c r="G127" s="56"/>
      <c r="H127" s="57"/>
      <c r="I127" s="57"/>
      <c r="J127" s="58"/>
      <c r="K127" s="8"/>
      <c r="L127" s="53">
        <f>L128+L135</f>
        <v>836933.03</v>
      </c>
      <c r="M127" s="54"/>
      <c r="N127" s="55"/>
    </row>
    <row r="128" spans="1:14" ht="15" customHeight="1" x14ac:dyDescent="0.25">
      <c r="A128" s="47" t="s">
        <v>76</v>
      </c>
      <c r="B128" s="48"/>
      <c r="C128" s="49"/>
      <c r="D128" s="5">
        <v>8400100000</v>
      </c>
      <c r="E128" s="9"/>
      <c r="F128" s="9"/>
      <c r="G128" s="50"/>
      <c r="H128" s="51"/>
      <c r="I128" s="51"/>
      <c r="J128" s="52"/>
      <c r="K128" s="10"/>
      <c r="L128" s="44">
        <f t="shared" ref="L128:L133" si="7">L129</f>
        <v>636556.05000000005</v>
      </c>
      <c r="M128" s="45"/>
      <c r="N128" s="46"/>
    </row>
    <row r="129" spans="1:14" ht="15" customHeight="1" x14ac:dyDescent="0.25">
      <c r="A129" s="47" t="s">
        <v>49</v>
      </c>
      <c r="B129" s="48"/>
      <c r="C129" s="49"/>
      <c r="D129" s="5">
        <v>8400100200</v>
      </c>
      <c r="E129" s="9"/>
      <c r="F129" s="9"/>
      <c r="G129" s="50"/>
      <c r="H129" s="51"/>
      <c r="I129" s="51"/>
      <c r="J129" s="52"/>
      <c r="K129" s="10"/>
      <c r="L129" s="44">
        <f t="shared" si="7"/>
        <v>636556.05000000005</v>
      </c>
      <c r="M129" s="45"/>
      <c r="N129" s="46"/>
    </row>
    <row r="130" spans="1:14" ht="25.5" customHeight="1" x14ac:dyDescent="0.25">
      <c r="A130" s="47" t="s">
        <v>61</v>
      </c>
      <c r="B130" s="48"/>
      <c r="C130" s="49"/>
      <c r="D130" s="5">
        <v>8400100200</v>
      </c>
      <c r="E130" s="9" t="s">
        <v>65</v>
      </c>
      <c r="F130" s="9"/>
      <c r="G130" s="50"/>
      <c r="H130" s="51"/>
      <c r="I130" s="51"/>
      <c r="J130" s="52"/>
      <c r="K130" s="10"/>
      <c r="L130" s="44">
        <f t="shared" si="7"/>
        <v>636556.05000000005</v>
      </c>
      <c r="M130" s="45"/>
      <c r="N130" s="46"/>
    </row>
    <row r="131" spans="1:14" ht="15" customHeight="1" x14ac:dyDescent="0.25">
      <c r="A131" s="47" t="s">
        <v>66</v>
      </c>
      <c r="B131" s="48"/>
      <c r="C131" s="49"/>
      <c r="D131" s="5">
        <v>8400100200</v>
      </c>
      <c r="E131" s="9" t="s">
        <v>65</v>
      </c>
      <c r="F131" s="9" t="s">
        <v>40</v>
      </c>
      <c r="G131" s="50"/>
      <c r="H131" s="51"/>
      <c r="I131" s="51"/>
      <c r="J131" s="52"/>
      <c r="K131" s="10"/>
      <c r="L131" s="44">
        <f t="shared" si="7"/>
        <v>636556.05000000005</v>
      </c>
      <c r="M131" s="45"/>
      <c r="N131" s="46"/>
    </row>
    <row r="132" spans="1:14" ht="15" customHeight="1" x14ac:dyDescent="0.25">
      <c r="A132" s="47" t="s">
        <v>47</v>
      </c>
      <c r="B132" s="48"/>
      <c r="C132" s="49"/>
      <c r="D132" s="5">
        <v>8400100200</v>
      </c>
      <c r="E132" s="9" t="s">
        <v>65</v>
      </c>
      <c r="F132" s="9" t="s">
        <v>40</v>
      </c>
      <c r="G132" s="50" t="s">
        <v>35</v>
      </c>
      <c r="H132" s="51"/>
      <c r="I132" s="51"/>
      <c r="J132" s="52"/>
      <c r="K132" s="10"/>
      <c r="L132" s="44">
        <f t="shared" si="7"/>
        <v>636556.05000000005</v>
      </c>
      <c r="M132" s="45"/>
      <c r="N132" s="46"/>
    </row>
    <row r="133" spans="1:14" ht="25.5" customHeight="1" x14ac:dyDescent="0.25">
      <c r="A133" s="47" t="s">
        <v>19</v>
      </c>
      <c r="B133" s="48"/>
      <c r="C133" s="49"/>
      <c r="D133" s="5">
        <v>8400100200</v>
      </c>
      <c r="E133" s="9" t="s">
        <v>65</v>
      </c>
      <c r="F133" s="9" t="s">
        <v>40</v>
      </c>
      <c r="G133" s="50" t="s">
        <v>35</v>
      </c>
      <c r="H133" s="51"/>
      <c r="I133" s="51"/>
      <c r="J133" s="52"/>
      <c r="K133" s="10" t="s">
        <v>21</v>
      </c>
      <c r="L133" s="44">
        <f t="shared" si="7"/>
        <v>636556.05000000005</v>
      </c>
      <c r="M133" s="45"/>
      <c r="N133" s="46"/>
    </row>
    <row r="134" spans="1:14" ht="25.5" customHeight="1" x14ac:dyDescent="0.25">
      <c r="A134" s="47" t="s">
        <v>20</v>
      </c>
      <c r="B134" s="48"/>
      <c r="C134" s="49"/>
      <c r="D134" s="5">
        <v>8400100200</v>
      </c>
      <c r="E134" s="9" t="s">
        <v>65</v>
      </c>
      <c r="F134" s="9" t="s">
        <v>40</v>
      </c>
      <c r="G134" s="50" t="s">
        <v>35</v>
      </c>
      <c r="H134" s="51"/>
      <c r="I134" s="51"/>
      <c r="J134" s="52"/>
      <c r="K134" s="10" t="s">
        <v>22</v>
      </c>
      <c r="L134" s="44">
        <v>636556.05000000005</v>
      </c>
      <c r="M134" s="45"/>
      <c r="N134" s="46"/>
    </row>
    <row r="135" spans="1:14" ht="25.5" customHeight="1" x14ac:dyDescent="0.25">
      <c r="A135" s="47" t="s">
        <v>77</v>
      </c>
      <c r="B135" s="48"/>
      <c r="C135" s="49"/>
      <c r="D135" s="5">
        <v>8400200000</v>
      </c>
      <c r="E135" s="9"/>
      <c r="F135" s="9"/>
      <c r="G135" s="50"/>
      <c r="H135" s="51"/>
      <c r="I135" s="51"/>
      <c r="J135" s="52"/>
      <c r="K135" s="10"/>
      <c r="L135" s="44">
        <f t="shared" ref="L135:L140" si="8">L136</f>
        <v>200376.98</v>
      </c>
      <c r="M135" s="45"/>
      <c r="N135" s="46"/>
    </row>
    <row r="136" spans="1:14" ht="25.5" customHeight="1" x14ac:dyDescent="0.25">
      <c r="A136" s="47" t="s">
        <v>50</v>
      </c>
      <c r="B136" s="48"/>
      <c r="C136" s="49"/>
      <c r="D136" s="5">
        <v>8400200220</v>
      </c>
      <c r="E136" s="9"/>
      <c r="F136" s="9"/>
      <c r="G136" s="50"/>
      <c r="H136" s="51"/>
      <c r="I136" s="51"/>
      <c r="J136" s="52"/>
      <c r="K136" s="10"/>
      <c r="L136" s="44">
        <f t="shared" si="8"/>
        <v>200376.98</v>
      </c>
      <c r="M136" s="45"/>
      <c r="N136" s="46"/>
    </row>
    <row r="137" spans="1:14" ht="25.5" customHeight="1" x14ac:dyDescent="0.25">
      <c r="A137" s="47" t="s">
        <v>61</v>
      </c>
      <c r="B137" s="48"/>
      <c r="C137" s="49"/>
      <c r="D137" s="5">
        <v>8400200220</v>
      </c>
      <c r="E137" s="9" t="s">
        <v>65</v>
      </c>
      <c r="F137" s="9"/>
      <c r="G137" s="50"/>
      <c r="H137" s="51"/>
      <c r="I137" s="51"/>
      <c r="J137" s="52"/>
      <c r="K137" s="10"/>
      <c r="L137" s="44">
        <f t="shared" si="8"/>
        <v>200376.98</v>
      </c>
      <c r="M137" s="45"/>
      <c r="N137" s="46"/>
    </row>
    <row r="138" spans="1:14" ht="15" customHeight="1" x14ac:dyDescent="0.25">
      <c r="A138" s="47" t="s">
        <v>66</v>
      </c>
      <c r="B138" s="48"/>
      <c r="C138" s="49"/>
      <c r="D138" s="5">
        <v>8400200220</v>
      </c>
      <c r="E138" s="9" t="s">
        <v>65</v>
      </c>
      <c r="F138" s="9" t="s">
        <v>40</v>
      </c>
      <c r="G138" s="50"/>
      <c r="H138" s="51"/>
      <c r="I138" s="51"/>
      <c r="J138" s="52"/>
      <c r="K138" s="10"/>
      <c r="L138" s="44">
        <f t="shared" si="8"/>
        <v>200376.98</v>
      </c>
      <c r="M138" s="45"/>
      <c r="N138" s="46"/>
    </row>
    <row r="139" spans="1:14" ht="15" customHeight="1" x14ac:dyDescent="0.25">
      <c r="A139" s="47" t="s">
        <v>47</v>
      </c>
      <c r="B139" s="48"/>
      <c r="C139" s="49"/>
      <c r="D139" s="5">
        <v>8400200220</v>
      </c>
      <c r="E139" s="9" t="s">
        <v>65</v>
      </c>
      <c r="F139" s="9" t="s">
        <v>40</v>
      </c>
      <c r="G139" s="50" t="s">
        <v>35</v>
      </c>
      <c r="H139" s="51"/>
      <c r="I139" s="51"/>
      <c r="J139" s="52"/>
      <c r="K139" s="10"/>
      <c r="L139" s="44">
        <f t="shared" si="8"/>
        <v>200376.98</v>
      </c>
      <c r="M139" s="45"/>
      <c r="N139" s="46"/>
    </row>
    <row r="140" spans="1:14" ht="25.5" customHeight="1" x14ac:dyDescent="0.25">
      <c r="A140" s="47" t="s">
        <v>19</v>
      </c>
      <c r="B140" s="48"/>
      <c r="C140" s="49"/>
      <c r="D140" s="5">
        <v>8400200220</v>
      </c>
      <c r="E140" s="9" t="s">
        <v>65</v>
      </c>
      <c r="F140" s="9" t="s">
        <v>40</v>
      </c>
      <c r="G140" s="50" t="s">
        <v>35</v>
      </c>
      <c r="H140" s="51"/>
      <c r="I140" s="51"/>
      <c r="J140" s="52"/>
      <c r="K140" s="10" t="s">
        <v>21</v>
      </c>
      <c r="L140" s="44">
        <f t="shared" si="8"/>
        <v>200376.98</v>
      </c>
      <c r="M140" s="45"/>
      <c r="N140" s="46"/>
    </row>
    <row r="141" spans="1:14" ht="25.5" customHeight="1" x14ac:dyDescent="0.25">
      <c r="A141" s="47" t="s">
        <v>20</v>
      </c>
      <c r="B141" s="48"/>
      <c r="C141" s="49"/>
      <c r="D141" s="5">
        <v>8400200220</v>
      </c>
      <c r="E141" s="9" t="s">
        <v>65</v>
      </c>
      <c r="F141" s="9" t="s">
        <v>40</v>
      </c>
      <c r="G141" s="50" t="s">
        <v>35</v>
      </c>
      <c r="H141" s="51"/>
      <c r="I141" s="51"/>
      <c r="J141" s="52"/>
      <c r="K141" s="10" t="s">
        <v>22</v>
      </c>
      <c r="L141" s="44">
        <v>200376.98</v>
      </c>
      <c r="M141" s="45"/>
      <c r="N141" s="46"/>
    </row>
    <row r="142" spans="1:14" ht="15" customHeight="1" x14ac:dyDescent="0.25">
      <c r="A142" s="59" t="s">
        <v>52</v>
      </c>
      <c r="B142" s="60"/>
      <c r="C142" s="61"/>
      <c r="D142" s="6">
        <v>8500000000</v>
      </c>
      <c r="E142" s="7"/>
      <c r="F142" s="7"/>
      <c r="G142" s="56"/>
      <c r="H142" s="57"/>
      <c r="I142" s="57"/>
      <c r="J142" s="58"/>
      <c r="K142" s="8"/>
      <c r="L142" s="53">
        <f t="shared" ref="L142:L148" si="9">L143</f>
        <v>208753.5</v>
      </c>
      <c r="M142" s="54"/>
      <c r="N142" s="55"/>
    </row>
    <row r="143" spans="1:14" ht="15" customHeight="1" x14ac:dyDescent="0.25">
      <c r="A143" s="47" t="s">
        <v>78</v>
      </c>
      <c r="B143" s="48"/>
      <c r="C143" s="49"/>
      <c r="D143" s="5">
        <v>8500100000</v>
      </c>
      <c r="E143" s="9"/>
      <c r="F143" s="9"/>
      <c r="G143" s="50"/>
      <c r="H143" s="51"/>
      <c r="I143" s="51"/>
      <c r="J143" s="52"/>
      <c r="K143" s="10"/>
      <c r="L143" s="44">
        <f t="shared" si="9"/>
        <v>208753.5</v>
      </c>
      <c r="M143" s="45"/>
      <c r="N143" s="46"/>
    </row>
    <row r="144" spans="1:14" ht="15" customHeight="1" x14ac:dyDescent="0.25">
      <c r="A144" s="47" t="s">
        <v>53</v>
      </c>
      <c r="B144" s="48"/>
      <c r="C144" s="49"/>
      <c r="D144" s="5">
        <v>8500170170</v>
      </c>
      <c r="E144" s="9"/>
      <c r="F144" s="9"/>
      <c r="G144" s="50"/>
      <c r="H144" s="51"/>
      <c r="I144" s="51"/>
      <c r="J144" s="52"/>
      <c r="K144" s="10"/>
      <c r="L144" s="44">
        <f t="shared" si="9"/>
        <v>208753.5</v>
      </c>
      <c r="M144" s="45"/>
      <c r="N144" s="46"/>
    </row>
    <row r="145" spans="1:14" ht="25.5" customHeight="1" x14ac:dyDescent="0.25">
      <c r="A145" s="47" t="s">
        <v>61</v>
      </c>
      <c r="B145" s="48"/>
      <c r="C145" s="49"/>
      <c r="D145" s="5">
        <v>8500170170</v>
      </c>
      <c r="E145" s="9" t="s">
        <v>65</v>
      </c>
      <c r="F145" s="9"/>
      <c r="G145" s="50"/>
      <c r="H145" s="51"/>
      <c r="I145" s="51"/>
      <c r="J145" s="52"/>
      <c r="K145" s="10"/>
      <c r="L145" s="44">
        <f t="shared" si="9"/>
        <v>208753.5</v>
      </c>
      <c r="M145" s="45"/>
      <c r="N145" s="46"/>
    </row>
    <row r="146" spans="1:14" ht="15" customHeight="1" x14ac:dyDescent="0.25">
      <c r="A146" s="47" t="s">
        <v>67</v>
      </c>
      <c r="B146" s="48"/>
      <c r="C146" s="49"/>
      <c r="D146" s="5">
        <v>8500170170</v>
      </c>
      <c r="E146" s="9" t="s">
        <v>65</v>
      </c>
      <c r="F146" s="9" t="s">
        <v>56</v>
      </c>
      <c r="G146" s="50"/>
      <c r="H146" s="51"/>
      <c r="I146" s="51"/>
      <c r="J146" s="52"/>
      <c r="K146" s="10"/>
      <c r="L146" s="44">
        <f t="shared" si="9"/>
        <v>208753.5</v>
      </c>
      <c r="M146" s="45"/>
      <c r="N146" s="46"/>
    </row>
    <row r="147" spans="1:14" ht="15" customHeight="1" x14ac:dyDescent="0.25">
      <c r="A147" s="47" t="s">
        <v>51</v>
      </c>
      <c r="B147" s="48"/>
      <c r="C147" s="49"/>
      <c r="D147" s="5">
        <v>8500170170</v>
      </c>
      <c r="E147" s="9" t="s">
        <v>65</v>
      </c>
      <c r="F147" s="9" t="s">
        <v>56</v>
      </c>
      <c r="G147" s="50" t="s">
        <v>13</v>
      </c>
      <c r="H147" s="51"/>
      <c r="I147" s="51"/>
      <c r="J147" s="52"/>
      <c r="K147" s="10"/>
      <c r="L147" s="44">
        <f t="shared" si="9"/>
        <v>208753.5</v>
      </c>
      <c r="M147" s="45"/>
      <c r="N147" s="46"/>
    </row>
    <row r="148" spans="1:14" ht="15" customHeight="1" x14ac:dyDescent="0.25">
      <c r="A148" s="47" t="s">
        <v>54</v>
      </c>
      <c r="B148" s="48"/>
      <c r="C148" s="49"/>
      <c r="D148" s="5">
        <v>8500170170</v>
      </c>
      <c r="E148" s="9" t="s">
        <v>65</v>
      </c>
      <c r="F148" s="9" t="s">
        <v>56</v>
      </c>
      <c r="G148" s="50" t="s">
        <v>13</v>
      </c>
      <c r="H148" s="51"/>
      <c r="I148" s="51"/>
      <c r="J148" s="52"/>
      <c r="K148" s="10" t="s">
        <v>57</v>
      </c>
      <c r="L148" s="44">
        <f t="shared" si="9"/>
        <v>208753.5</v>
      </c>
      <c r="M148" s="45"/>
      <c r="N148" s="46"/>
    </row>
    <row r="149" spans="1:14" ht="15" customHeight="1" x14ac:dyDescent="0.25">
      <c r="A149" s="47" t="s">
        <v>55</v>
      </c>
      <c r="B149" s="48"/>
      <c r="C149" s="49"/>
      <c r="D149" s="5">
        <v>8500170170</v>
      </c>
      <c r="E149" s="9" t="s">
        <v>65</v>
      </c>
      <c r="F149" s="9" t="s">
        <v>56</v>
      </c>
      <c r="G149" s="50" t="s">
        <v>13</v>
      </c>
      <c r="H149" s="51"/>
      <c r="I149" s="51"/>
      <c r="J149" s="52"/>
      <c r="K149" s="10" t="s">
        <v>58</v>
      </c>
      <c r="L149" s="44">
        <v>208753.5</v>
      </c>
      <c r="M149" s="45"/>
      <c r="N149" s="46"/>
    </row>
    <row r="150" spans="1:14" ht="25.15" customHeight="1" x14ac:dyDescent="0.25">
      <c r="A150" s="89" t="s">
        <v>111</v>
      </c>
      <c r="B150" s="90"/>
      <c r="C150" s="91"/>
      <c r="D150" s="30">
        <v>8600000000</v>
      </c>
      <c r="E150" s="33"/>
      <c r="F150" s="33"/>
      <c r="G150" s="56"/>
      <c r="H150" s="57"/>
      <c r="I150" s="57"/>
      <c r="J150" s="58"/>
      <c r="K150" s="32"/>
      <c r="L150" s="53">
        <f t="shared" ref="L150:L156" si="10">L151</f>
        <v>75000</v>
      </c>
      <c r="M150" s="54"/>
      <c r="N150" s="55"/>
    </row>
    <row r="151" spans="1:14" ht="25.15" customHeight="1" x14ac:dyDescent="0.25">
      <c r="A151" s="62" t="s">
        <v>112</v>
      </c>
      <c r="B151" s="63"/>
      <c r="C151" s="64"/>
      <c r="D151" s="29">
        <v>8600100000</v>
      </c>
      <c r="E151" s="9"/>
      <c r="F151" s="9"/>
      <c r="G151" s="50"/>
      <c r="H151" s="51"/>
      <c r="I151" s="51"/>
      <c r="J151" s="52"/>
      <c r="K151" s="31"/>
      <c r="L151" s="44">
        <f t="shared" si="10"/>
        <v>75000</v>
      </c>
      <c r="M151" s="45"/>
      <c r="N151" s="46"/>
    </row>
    <row r="152" spans="1:14" ht="25.15" customHeight="1" x14ac:dyDescent="0.25">
      <c r="A152" s="62" t="s">
        <v>113</v>
      </c>
      <c r="B152" s="63"/>
      <c r="C152" s="64"/>
      <c r="D152" s="29">
        <v>8600181590</v>
      </c>
      <c r="E152" s="9"/>
      <c r="F152" s="9"/>
      <c r="G152" s="50"/>
      <c r="H152" s="51"/>
      <c r="I152" s="51"/>
      <c r="J152" s="52"/>
      <c r="K152" s="31"/>
      <c r="L152" s="44">
        <f t="shared" si="10"/>
        <v>75000</v>
      </c>
      <c r="M152" s="45"/>
      <c r="N152" s="46"/>
    </row>
    <row r="153" spans="1:14" ht="25.15" customHeight="1" x14ac:dyDescent="0.25">
      <c r="A153" s="47" t="s">
        <v>61</v>
      </c>
      <c r="B153" s="48"/>
      <c r="C153" s="49"/>
      <c r="D153" s="29">
        <v>8600181590</v>
      </c>
      <c r="E153" s="9" t="s">
        <v>65</v>
      </c>
      <c r="F153" s="9"/>
      <c r="G153" s="50"/>
      <c r="H153" s="51"/>
      <c r="I153" s="51"/>
      <c r="J153" s="52"/>
      <c r="K153" s="31"/>
      <c r="L153" s="44">
        <f t="shared" si="10"/>
        <v>75000</v>
      </c>
      <c r="M153" s="45"/>
      <c r="N153" s="46"/>
    </row>
    <row r="154" spans="1:14" ht="15" customHeight="1" x14ac:dyDescent="0.25">
      <c r="A154" s="62" t="s">
        <v>63</v>
      </c>
      <c r="B154" s="63"/>
      <c r="C154" s="64"/>
      <c r="D154" s="29">
        <v>8600181590</v>
      </c>
      <c r="E154" s="9" t="s">
        <v>65</v>
      </c>
      <c r="F154" s="9" t="s">
        <v>13</v>
      </c>
      <c r="G154" s="50"/>
      <c r="H154" s="51"/>
      <c r="I154" s="51"/>
      <c r="J154" s="52"/>
      <c r="K154" s="31"/>
      <c r="L154" s="44">
        <f t="shared" si="10"/>
        <v>75000</v>
      </c>
      <c r="M154" s="45"/>
      <c r="N154" s="46"/>
    </row>
    <row r="155" spans="1:14" ht="38.450000000000003" customHeight="1" x14ac:dyDescent="0.25">
      <c r="A155" s="62" t="s">
        <v>8</v>
      </c>
      <c r="B155" s="63"/>
      <c r="C155" s="64"/>
      <c r="D155" s="29">
        <v>8600181590</v>
      </c>
      <c r="E155" s="9" t="s">
        <v>65</v>
      </c>
      <c r="F155" s="9" t="s">
        <v>13</v>
      </c>
      <c r="G155" s="50" t="s">
        <v>14</v>
      </c>
      <c r="H155" s="51"/>
      <c r="I155" s="51"/>
      <c r="J155" s="52"/>
      <c r="K155" s="31"/>
      <c r="L155" s="44">
        <f t="shared" si="10"/>
        <v>75000</v>
      </c>
      <c r="M155" s="45"/>
      <c r="N155" s="46"/>
    </row>
    <row r="156" spans="1:14" ht="25.15" customHeight="1" x14ac:dyDescent="0.25">
      <c r="A156" s="62" t="s">
        <v>11</v>
      </c>
      <c r="B156" s="63"/>
      <c r="C156" s="64"/>
      <c r="D156" s="29">
        <v>8600181590</v>
      </c>
      <c r="E156" s="9" t="s">
        <v>65</v>
      </c>
      <c r="F156" s="9" t="s">
        <v>13</v>
      </c>
      <c r="G156" s="50" t="s">
        <v>14</v>
      </c>
      <c r="H156" s="51"/>
      <c r="I156" s="51"/>
      <c r="J156" s="52"/>
      <c r="K156" s="31" t="s">
        <v>15</v>
      </c>
      <c r="L156" s="44">
        <f t="shared" si="10"/>
        <v>75000</v>
      </c>
      <c r="M156" s="45"/>
      <c r="N156" s="46"/>
    </row>
    <row r="157" spans="1:14" ht="25.15" customHeight="1" x14ac:dyDescent="0.25">
      <c r="A157" s="62" t="s">
        <v>12</v>
      </c>
      <c r="B157" s="63"/>
      <c r="C157" s="64"/>
      <c r="D157" s="29">
        <v>8600181590</v>
      </c>
      <c r="E157" s="9" t="s">
        <v>65</v>
      </c>
      <c r="F157" s="9" t="s">
        <v>13</v>
      </c>
      <c r="G157" s="50" t="s">
        <v>14</v>
      </c>
      <c r="H157" s="51"/>
      <c r="I157" s="51"/>
      <c r="J157" s="52"/>
      <c r="K157" s="31" t="s">
        <v>16</v>
      </c>
      <c r="L157" s="44">
        <v>75000</v>
      </c>
      <c r="M157" s="45"/>
      <c r="N157" s="46"/>
    </row>
    <row r="158" spans="1:14" ht="25.15" customHeight="1" x14ac:dyDescent="0.25">
      <c r="A158" s="59" t="s">
        <v>121</v>
      </c>
      <c r="B158" s="60"/>
      <c r="C158" s="61"/>
      <c r="D158" s="39">
        <v>8800000000</v>
      </c>
      <c r="E158" s="9"/>
      <c r="F158" s="9"/>
      <c r="G158" s="41"/>
      <c r="H158" s="42"/>
      <c r="I158" s="42"/>
      <c r="J158" s="43"/>
      <c r="K158" s="43"/>
      <c r="L158" s="53">
        <f t="shared" ref="L158:L164" si="11">L159</f>
        <v>74828.55</v>
      </c>
      <c r="M158" s="54"/>
      <c r="N158" s="55"/>
    </row>
    <row r="159" spans="1:14" ht="25.15" customHeight="1" x14ac:dyDescent="0.25">
      <c r="A159" s="47" t="s">
        <v>122</v>
      </c>
      <c r="B159" s="48"/>
      <c r="C159" s="49"/>
      <c r="D159" s="40">
        <v>8800100000</v>
      </c>
      <c r="E159" s="9"/>
      <c r="F159" s="9"/>
      <c r="G159" s="41"/>
      <c r="H159" s="42"/>
      <c r="I159" s="42"/>
      <c r="J159" s="43"/>
      <c r="K159" s="43"/>
      <c r="L159" s="44">
        <f t="shared" si="11"/>
        <v>74828.55</v>
      </c>
      <c r="M159" s="45"/>
      <c r="N159" s="46"/>
    </row>
    <row r="160" spans="1:14" ht="25.15" customHeight="1" x14ac:dyDescent="0.25">
      <c r="A160" s="47" t="s">
        <v>123</v>
      </c>
      <c r="B160" s="48"/>
      <c r="C160" s="49"/>
      <c r="D160" s="40">
        <v>8800100230</v>
      </c>
      <c r="E160" s="9"/>
      <c r="F160" s="9"/>
      <c r="G160" s="41"/>
      <c r="H160" s="42"/>
      <c r="I160" s="42"/>
      <c r="J160" s="43"/>
      <c r="K160" s="43"/>
      <c r="L160" s="44">
        <f t="shared" si="11"/>
        <v>74828.55</v>
      </c>
      <c r="M160" s="45"/>
      <c r="N160" s="46"/>
    </row>
    <row r="161" spans="1:14" ht="25.15" customHeight="1" x14ac:dyDescent="0.25">
      <c r="A161" s="47" t="s">
        <v>61</v>
      </c>
      <c r="B161" s="48"/>
      <c r="C161" s="49"/>
      <c r="D161" s="40">
        <v>8800100230</v>
      </c>
      <c r="E161" s="9" t="s">
        <v>65</v>
      </c>
      <c r="F161" s="9"/>
      <c r="G161" s="41"/>
      <c r="H161" s="42"/>
      <c r="I161" s="42"/>
      <c r="J161" s="43"/>
      <c r="K161" s="43"/>
      <c r="L161" s="44">
        <f t="shared" si="11"/>
        <v>74828.55</v>
      </c>
      <c r="M161" s="45"/>
      <c r="N161" s="46"/>
    </row>
    <row r="162" spans="1:14" ht="25.15" customHeight="1" x14ac:dyDescent="0.25">
      <c r="A162" s="47" t="s">
        <v>62</v>
      </c>
      <c r="B162" s="48"/>
      <c r="C162" s="49"/>
      <c r="D162" s="40">
        <v>8800100230</v>
      </c>
      <c r="E162" s="9" t="s">
        <v>65</v>
      </c>
      <c r="F162" s="9" t="s">
        <v>18</v>
      </c>
      <c r="G162" s="41"/>
      <c r="H162" s="42"/>
      <c r="I162" s="42"/>
      <c r="J162" s="43"/>
      <c r="K162" s="43"/>
      <c r="L162" s="44">
        <f t="shared" si="11"/>
        <v>74828.55</v>
      </c>
      <c r="M162" s="45"/>
      <c r="N162" s="46"/>
    </row>
    <row r="163" spans="1:14" ht="25.15" customHeight="1" x14ac:dyDescent="0.25">
      <c r="A163" s="47" t="s">
        <v>36</v>
      </c>
      <c r="B163" s="48"/>
      <c r="C163" s="49"/>
      <c r="D163" s="40">
        <v>8800100230</v>
      </c>
      <c r="E163" s="9" t="s">
        <v>65</v>
      </c>
      <c r="F163" s="9" t="s">
        <v>18</v>
      </c>
      <c r="G163" s="50" t="s">
        <v>38</v>
      </c>
      <c r="H163" s="51"/>
      <c r="I163" s="51"/>
      <c r="J163" s="52"/>
      <c r="K163" s="43"/>
      <c r="L163" s="44">
        <f t="shared" si="11"/>
        <v>74828.55</v>
      </c>
      <c r="M163" s="45"/>
      <c r="N163" s="46"/>
    </row>
    <row r="164" spans="1:14" ht="25.15" customHeight="1" x14ac:dyDescent="0.25">
      <c r="A164" s="47" t="s">
        <v>19</v>
      </c>
      <c r="B164" s="48"/>
      <c r="C164" s="49"/>
      <c r="D164" s="40">
        <v>8800100230</v>
      </c>
      <c r="E164" s="9" t="s">
        <v>65</v>
      </c>
      <c r="F164" s="9" t="s">
        <v>18</v>
      </c>
      <c r="G164" s="50" t="s">
        <v>38</v>
      </c>
      <c r="H164" s="51"/>
      <c r="I164" s="51"/>
      <c r="J164" s="52"/>
      <c r="K164" s="43" t="s">
        <v>21</v>
      </c>
      <c r="L164" s="44">
        <f t="shared" si="11"/>
        <v>74828.55</v>
      </c>
      <c r="M164" s="45"/>
      <c r="N164" s="46"/>
    </row>
    <row r="165" spans="1:14" ht="25.15" customHeight="1" x14ac:dyDescent="0.25">
      <c r="A165" s="47" t="s">
        <v>20</v>
      </c>
      <c r="B165" s="48"/>
      <c r="C165" s="49"/>
      <c r="D165" s="40">
        <v>8800100230</v>
      </c>
      <c r="E165" s="9" t="s">
        <v>65</v>
      </c>
      <c r="F165" s="9" t="s">
        <v>18</v>
      </c>
      <c r="G165" s="50" t="s">
        <v>38</v>
      </c>
      <c r="H165" s="51"/>
      <c r="I165" s="51"/>
      <c r="J165" s="52"/>
      <c r="K165" s="43" t="s">
        <v>22</v>
      </c>
      <c r="L165" s="44">
        <v>74828.55</v>
      </c>
      <c r="M165" s="45"/>
      <c r="N165" s="46"/>
    </row>
    <row r="166" spans="1:14" ht="15" customHeight="1" x14ac:dyDescent="0.25">
      <c r="A166" s="59" t="s">
        <v>116</v>
      </c>
      <c r="B166" s="60"/>
      <c r="C166" s="61"/>
      <c r="D166" s="21">
        <v>8900000000</v>
      </c>
      <c r="E166" s="23"/>
      <c r="F166" s="23"/>
      <c r="G166" s="56"/>
      <c r="H166" s="57"/>
      <c r="I166" s="57"/>
      <c r="J166" s="58"/>
      <c r="K166" s="22"/>
      <c r="L166" s="53">
        <f t="shared" ref="L166:L178" si="12">L167</f>
        <v>805923.65999999992</v>
      </c>
      <c r="M166" s="54"/>
      <c r="N166" s="55"/>
    </row>
    <row r="167" spans="1:14" ht="15" customHeight="1" x14ac:dyDescent="0.25">
      <c r="A167" s="47" t="s">
        <v>117</v>
      </c>
      <c r="B167" s="48"/>
      <c r="C167" s="49"/>
      <c r="D167" s="19">
        <v>8900100000</v>
      </c>
      <c r="E167" s="9"/>
      <c r="F167" s="9"/>
      <c r="G167" s="50"/>
      <c r="H167" s="51"/>
      <c r="I167" s="51"/>
      <c r="J167" s="52"/>
      <c r="K167" s="20"/>
      <c r="L167" s="44">
        <f>L168+L174</f>
        <v>805923.65999999992</v>
      </c>
      <c r="M167" s="45"/>
      <c r="N167" s="46"/>
    </row>
    <row r="168" spans="1:14" ht="25.15" customHeight="1" x14ac:dyDescent="0.25">
      <c r="A168" s="47" t="s">
        <v>118</v>
      </c>
      <c r="B168" s="48"/>
      <c r="C168" s="49"/>
      <c r="D168" s="19">
        <v>8900129990</v>
      </c>
      <c r="E168" s="9"/>
      <c r="F168" s="9"/>
      <c r="G168" s="50"/>
      <c r="H168" s="51"/>
      <c r="I168" s="51"/>
      <c r="J168" s="52"/>
      <c r="K168" s="20"/>
      <c r="L168" s="44">
        <f t="shared" si="12"/>
        <v>765627.47</v>
      </c>
      <c r="M168" s="45"/>
      <c r="N168" s="46"/>
    </row>
    <row r="169" spans="1:14" ht="25.15" customHeight="1" x14ac:dyDescent="0.25">
      <c r="A169" s="47" t="s">
        <v>61</v>
      </c>
      <c r="B169" s="48"/>
      <c r="C169" s="49"/>
      <c r="D169" s="34">
        <v>8900129990</v>
      </c>
      <c r="E169" s="9" t="s">
        <v>65</v>
      </c>
      <c r="F169" s="9"/>
      <c r="G169" s="50"/>
      <c r="H169" s="51"/>
      <c r="I169" s="51"/>
      <c r="J169" s="52"/>
      <c r="K169" s="20"/>
      <c r="L169" s="44">
        <f t="shared" si="12"/>
        <v>765627.47</v>
      </c>
      <c r="M169" s="45"/>
      <c r="N169" s="46"/>
    </row>
    <row r="170" spans="1:14" ht="15" customHeight="1" x14ac:dyDescent="0.25">
      <c r="A170" s="47" t="s">
        <v>66</v>
      </c>
      <c r="B170" s="48"/>
      <c r="C170" s="49"/>
      <c r="D170" s="34">
        <v>8900129990</v>
      </c>
      <c r="E170" s="9" t="s">
        <v>65</v>
      </c>
      <c r="F170" s="9" t="s">
        <v>40</v>
      </c>
      <c r="G170" s="50"/>
      <c r="H170" s="51"/>
      <c r="I170" s="51"/>
      <c r="J170" s="52"/>
      <c r="K170" s="20"/>
      <c r="L170" s="44">
        <f t="shared" si="12"/>
        <v>765627.47</v>
      </c>
      <c r="M170" s="45"/>
      <c r="N170" s="46"/>
    </row>
    <row r="171" spans="1:14" ht="15" customHeight="1" x14ac:dyDescent="0.25">
      <c r="A171" s="47" t="s">
        <v>44</v>
      </c>
      <c r="B171" s="48"/>
      <c r="C171" s="49"/>
      <c r="D171" s="34">
        <v>8900129990</v>
      </c>
      <c r="E171" s="9" t="s">
        <v>65</v>
      </c>
      <c r="F171" s="9" t="s">
        <v>40</v>
      </c>
      <c r="G171" s="50" t="s">
        <v>14</v>
      </c>
      <c r="H171" s="51"/>
      <c r="I171" s="51"/>
      <c r="J171" s="52"/>
      <c r="K171" s="20"/>
      <c r="L171" s="44">
        <f t="shared" si="12"/>
        <v>765627.47</v>
      </c>
      <c r="M171" s="45"/>
      <c r="N171" s="46"/>
    </row>
    <row r="172" spans="1:14" ht="25.15" customHeight="1" x14ac:dyDescent="0.25">
      <c r="A172" s="47" t="s">
        <v>19</v>
      </c>
      <c r="B172" s="48"/>
      <c r="C172" s="49"/>
      <c r="D172" s="34">
        <v>8900129990</v>
      </c>
      <c r="E172" s="9" t="s">
        <v>65</v>
      </c>
      <c r="F172" s="9" t="s">
        <v>40</v>
      </c>
      <c r="G172" s="50" t="s">
        <v>14</v>
      </c>
      <c r="H172" s="51"/>
      <c r="I172" s="51"/>
      <c r="J172" s="52"/>
      <c r="K172" s="20" t="s">
        <v>21</v>
      </c>
      <c r="L172" s="44">
        <f t="shared" si="12"/>
        <v>765627.47</v>
      </c>
      <c r="M172" s="45"/>
      <c r="N172" s="46"/>
    </row>
    <row r="173" spans="1:14" ht="25.15" customHeight="1" x14ac:dyDescent="0.25">
      <c r="A173" s="47" t="s">
        <v>20</v>
      </c>
      <c r="B173" s="48"/>
      <c r="C173" s="49"/>
      <c r="D173" s="34">
        <v>8900129990</v>
      </c>
      <c r="E173" s="9" t="s">
        <v>65</v>
      </c>
      <c r="F173" s="9" t="s">
        <v>40</v>
      </c>
      <c r="G173" s="50" t="s">
        <v>14</v>
      </c>
      <c r="H173" s="51"/>
      <c r="I173" s="51"/>
      <c r="J173" s="52"/>
      <c r="K173" s="20" t="s">
        <v>22</v>
      </c>
      <c r="L173" s="44">
        <v>765627.47</v>
      </c>
      <c r="M173" s="45"/>
      <c r="N173" s="46"/>
    </row>
    <row r="174" spans="1:14" ht="25.15" customHeight="1" x14ac:dyDescent="0.25">
      <c r="A174" s="47" t="s">
        <v>119</v>
      </c>
      <c r="B174" s="48"/>
      <c r="C174" s="49"/>
      <c r="D174" s="34" t="s">
        <v>115</v>
      </c>
      <c r="E174" s="9"/>
      <c r="F174" s="9"/>
      <c r="G174" s="50"/>
      <c r="H174" s="51"/>
      <c r="I174" s="51"/>
      <c r="J174" s="52"/>
      <c r="K174" s="35"/>
      <c r="L174" s="44">
        <f t="shared" si="12"/>
        <v>40296.19</v>
      </c>
      <c r="M174" s="45"/>
      <c r="N174" s="46"/>
    </row>
    <row r="175" spans="1:14" ht="25.15" customHeight="1" x14ac:dyDescent="0.25">
      <c r="A175" s="47" t="s">
        <v>61</v>
      </c>
      <c r="B175" s="48"/>
      <c r="C175" s="49"/>
      <c r="D175" s="34" t="s">
        <v>115</v>
      </c>
      <c r="E175" s="9" t="s">
        <v>65</v>
      </c>
      <c r="F175" s="9"/>
      <c r="G175" s="50"/>
      <c r="H175" s="51"/>
      <c r="I175" s="51"/>
      <c r="J175" s="52"/>
      <c r="K175" s="35"/>
      <c r="L175" s="44">
        <f t="shared" si="12"/>
        <v>40296.19</v>
      </c>
      <c r="M175" s="45"/>
      <c r="N175" s="46"/>
    </row>
    <row r="176" spans="1:14" ht="15" customHeight="1" x14ac:dyDescent="0.25">
      <c r="A176" s="47" t="s">
        <v>66</v>
      </c>
      <c r="B176" s="48"/>
      <c r="C176" s="49"/>
      <c r="D176" s="34" t="s">
        <v>115</v>
      </c>
      <c r="E176" s="9" t="s">
        <v>65</v>
      </c>
      <c r="F176" s="9" t="s">
        <v>40</v>
      </c>
      <c r="G176" s="50"/>
      <c r="H176" s="51"/>
      <c r="I176" s="51"/>
      <c r="J176" s="52"/>
      <c r="K176" s="35"/>
      <c r="L176" s="44">
        <f t="shared" si="12"/>
        <v>40296.19</v>
      </c>
      <c r="M176" s="45"/>
      <c r="N176" s="46"/>
    </row>
    <row r="177" spans="1:14" ht="15" customHeight="1" x14ac:dyDescent="0.25">
      <c r="A177" s="47" t="s">
        <v>44</v>
      </c>
      <c r="B177" s="48"/>
      <c r="C177" s="49"/>
      <c r="D177" s="34" t="s">
        <v>115</v>
      </c>
      <c r="E177" s="9" t="s">
        <v>65</v>
      </c>
      <c r="F177" s="9" t="s">
        <v>40</v>
      </c>
      <c r="G177" s="50" t="s">
        <v>14</v>
      </c>
      <c r="H177" s="51"/>
      <c r="I177" s="51"/>
      <c r="J177" s="52"/>
      <c r="K177" s="35"/>
      <c r="L177" s="44">
        <f t="shared" si="12"/>
        <v>40296.19</v>
      </c>
      <c r="M177" s="45"/>
      <c r="N177" s="46"/>
    </row>
    <row r="178" spans="1:14" ht="25.15" customHeight="1" x14ac:dyDescent="0.25">
      <c r="A178" s="47" t="s">
        <v>19</v>
      </c>
      <c r="B178" s="48"/>
      <c r="C178" s="49"/>
      <c r="D178" s="34" t="s">
        <v>115</v>
      </c>
      <c r="E178" s="9" t="s">
        <v>65</v>
      </c>
      <c r="F178" s="9" t="s">
        <v>40</v>
      </c>
      <c r="G178" s="50" t="s">
        <v>14</v>
      </c>
      <c r="H178" s="51"/>
      <c r="I178" s="51"/>
      <c r="J178" s="52"/>
      <c r="K178" s="35" t="s">
        <v>21</v>
      </c>
      <c r="L178" s="44">
        <f t="shared" si="12"/>
        <v>40296.19</v>
      </c>
      <c r="M178" s="45"/>
      <c r="N178" s="46"/>
    </row>
    <row r="179" spans="1:14" ht="25.15" customHeight="1" x14ac:dyDescent="0.25">
      <c r="A179" s="47" t="s">
        <v>20</v>
      </c>
      <c r="B179" s="48"/>
      <c r="C179" s="49"/>
      <c r="D179" s="34" t="s">
        <v>115</v>
      </c>
      <c r="E179" s="9" t="s">
        <v>65</v>
      </c>
      <c r="F179" s="9" t="s">
        <v>40</v>
      </c>
      <c r="G179" s="50" t="s">
        <v>14</v>
      </c>
      <c r="H179" s="51"/>
      <c r="I179" s="51"/>
      <c r="J179" s="52"/>
      <c r="K179" s="35" t="s">
        <v>22</v>
      </c>
      <c r="L179" s="44">
        <v>40296.19</v>
      </c>
      <c r="M179" s="45"/>
      <c r="N179" s="46"/>
    </row>
    <row r="180" spans="1:14" ht="25.15" customHeight="1" x14ac:dyDescent="0.25">
      <c r="A180" s="59" t="s">
        <v>105</v>
      </c>
      <c r="B180" s="60"/>
      <c r="C180" s="61"/>
      <c r="D180" s="27">
        <v>9800000000</v>
      </c>
      <c r="E180" s="28"/>
      <c r="F180" s="28"/>
      <c r="G180" s="56"/>
      <c r="H180" s="57"/>
      <c r="I180" s="57"/>
      <c r="J180" s="58"/>
      <c r="K180" s="25"/>
      <c r="L180" s="53">
        <f t="shared" ref="L180:L184" si="13">L181</f>
        <v>57100</v>
      </c>
      <c r="M180" s="54"/>
      <c r="N180" s="55"/>
    </row>
    <row r="181" spans="1:14" ht="25.15" customHeight="1" x14ac:dyDescent="0.25">
      <c r="A181" s="47" t="s">
        <v>106</v>
      </c>
      <c r="B181" s="48"/>
      <c r="C181" s="49"/>
      <c r="D181" s="24">
        <v>9800100000</v>
      </c>
      <c r="E181" s="9"/>
      <c r="F181" s="9"/>
      <c r="G181" s="50"/>
      <c r="H181" s="51"/>
      <c r="I181" s="51"/>
      <c r="J181" s="52"/>
      <c r="K181" s="26"/>
      <c r="L181" s="44">
        <f t="shared" si="13"/>
        <v>57100</v>
      </c>
      <c r="M181" s="45"/>
      <c r="N181" s="46"/>
    </row>
    <row r="182" spans="1:14" ht="25.15" customHeight="1" x14ac:dyDescent="0.25">
      <c r="A182" s="47" t="s">
        <v>107</v>
      </c>
      <c r="B182" s="48"/>
      <c r="C182" s="49"/>
      <c r="D182" s="24">
        <v>9800151180</v>
      </c>
      <c r="E182" s="9"/>
      <c r="F182" s="9"/>
      <c r="G182" s="50"/>
      <c r="H182" s="51"/>
      <c r="I182" s="51"/>
      <c r="J182" s="52"/>
      <c r="K182" s="26"/>
      <c r="L182" s="44">
        <f t="shared" si="13"/>
        <v>57100</v>
      </c>
      <c r="M182" s="45"/>
      <c r="N182" s="46"/>
    </row>
    <row r="183" spans="1:14" ht="25.15" customHeight="1" x14ac:dyDescent="0.25">
      <c r="A183" s="47" t="s">
        <v>61</v>
      </c>
      <c r="B183" s="48"/>
      <c r="C183" s="49"/>
      <c r="D183" s="24">
        <v>9800151180</v>
      </c>
      <c r="E183" s="9" t="s">
        <v>65</v>
      </c>
      <c r="F183" s="9"/>
      <c r="G183" s="50"/>
      <c r="H183" s="51"/>
      <c r="I183" s="51"/>
      <c r="J183" s="52"/>
      <c r="K183" s="26"/>
      <c r="L183" s="44">
        <f t="shared" si="13"/>
        <v>57100</v>
      </c>
      <c r="M183" s="45"/>
      <c r="N183" s="46"/>
    </row>
    <row r="184" spans="1:14" ht="15" customHeight="1" x14ac:dyDescent="0.25">
      <c r="A184" s="47" t="s">
        <v>108</v>
      </c>
      <c r="B184" s="48"/>
      <c r="C184" s="49"/>
      <c r="D184" s="24">
        <v>9800151180</v>
      </c>
      <c r="E184" s="9" t="s">
        <v>65</v>
      </c>
      <c r="F184" s="9" t="s">
        <v>14</v>
      </c>
      <c r="G184" s="50"/>
      <c r="H184" s="51"/>
      <c r="I184" s="51"/>
      <c r="J184" s="52"/>
      <c r="K184" s="26"/>
      <c r="L184" s="44">
        <f t="shared" si="13"/>
        <v>57100</v>
      </c>
      <c r="M184" s="45"/>
      <c r="N184" s="46"/>
    </row>
    <row r="185" spans="1:14" ht="15" customHeight="1" x14ac:dyDescent="0.25">
      <c r="A185" s="47" t="s">
        <v>109</v>
      </c>
      <c r="B185" s="48"/>
      <c r="C185" s="49"/>
      <c r="D185" s="24">
        <v>9800151180</v>
      </c>
      <c r="E185" s="9" t="s">
        <v>65</v>
      </c>
      <c r="F185" s="9" t="s">
        <v>14</v>
      </c>
      <c r="G185" s="50" t="s">
        <v>35</v>
      </c>
      <c r="H185" s="51"/>
      <c r="I185" s="51"/>
      <c r="J185" s="52"/>
      <c r="K185" s="26"/>
      <c r="L185" s="44">
        <f>L186+L188</f>
        <v>57100</v>
      </c>
      <c r="M185" s="45"/>
      <c r="N185" s="46"/>
    </row>
    <row r="186" spans="1:14" ht="51.6" customHeight="1" x14ac:dyDescent="0.25">
      <c r="A186" s="62" t="s">
        <v>11</v>
      </c>
      <c r="B186" s="63"/>
      <c r="C186" s="64"/>
      <c r="D186" s="24">
        <v>9800151180</v>
      </c>
      <c r="E186" s="9" t="s">
        <v>65</v>
      </c>
      <c r="F186" s="9" t="s">
        <v>14</v>
      </c>
      <c r="G186" s="50" t="s">
        <v>35</v>
      </c>
      <c r="H186" s="51"/>
      <c r="I186" s="51"/>
      <c r="J186" s="52"/>
      <c r="K186" s="26" t="s">
        <v>15</v>
      </c>
      <c r="L186" s="44">
        <f>L187</f>
        <v>36460</v>
      </c>
      <c r="M186" s="45"/>
      <c r="N186" s="46"/>
    </row>
    <row r="187" spans="1:14" ht="25.15" customHeight="1" x14ac:dyDescent="0.25">
      <c r="A187" s="62" t="s">
        <v>12</v>
      </c>
      <c r="B187" s="63"/>
      <c r="C187" s="64"/>
      <c r="D187" s="24">
        <v>9800151180</v>
      </c>
      <c r="E187" s="9" t="s">
        <v>65</v>
      </c>
      <c r="F187" s="9" t="s">
        <v>14</v>
      </c>
      <c r="G187" s="50" t="s">
        <v>35</v>
      </c>
      <c r="H187" s="51"/>
      <c r="I187" s="51"/>
      <c r="J187" s="52"/>
      <c r="K187" s="26" t="s">
        <v>16</v>
      </c>
      <c r="L187" s="44">
        <v>36460</v>
      </c>
      <c r="M187" s="45"/>
      <c r="N187" s="46"/>
    </row>
    <row r="188" spans="1:14" ht="25.15" customHeight="1" x14ac:dyDescent="0.25">
      <c r="A188" s="47" t="s">
        <v>19</v>
      </c>
      <c r="B188" s="48"/>
      <c r="C188" s="49"/>
      <c r="D188" s="24">
        <v>9800151180</v>
      </c>
      <c r="E188" s="9" t="s">
        <v>65</v>
      </c>
      <c r="F188" s="9" t="s">
        <v>14</v>
      </c>
      <c r="G188" s="50" t="s">
        <v>35</v>
      </c>
      <c r="H188" s="51"/>
      <c r="I188" s="51"/>
      <c r="J188" s="52"/>
      <c r="K188" s="26" t="s">
        <v>21</v>
      </c>
      <c r="L188" s="44">
        <f>L189</f>
        <v>20640</v>
      </c>
      <c r="M188" s="45"/>
      <c r="N188" s="46"/>
    </row>
    <row r="189" spans="1:14" ht="25.15" customHeight="1" x14ac:dyDescent="0.25">
      <c r="A189" s="47" t="s">
        <v>20</v>
      </c>
      <c r="B189" s="48"/>
      <c r="C189" s="49"/>
      <c r="D189" s="24">
        <v>9800151180</v>
      </c>
      <c r="E189" s="9" t="s">
        <v>65</v>
      </c>
      <c r="F189" s="9" t="s">
        <v>14</v>
      </c>
      <c r="G189" s="50" t="s">
        <v>35</v>
      </c>
      <c r="H189" s="51"/>
      <c r="I189" s="51"/>
      <c r="J189" s="52"/>
      <c r="K189" s="26" t="s">
        <v>22</v>
      </c>
      <c r="L189" s="44">
        <v>20640</v>
      </c>
      <c r="M189" s="45"/>
      <c r="N189" s="46"/>
    </row>
  </sheetData>
  <mergeCells count="552">
    <mergeCell ref="L152:N152"/>
    <mergeCell ref="L153:N153"/>
    <mergeCell ref="L154:N154"/>
    <mergeCell ref="L155:N155"/>
    <mergeCell ref="L156:N156"/>
    <mergeCell ref="L157:N157"/>
    <mergeCell ref="A150:C150"/>
    <mergeCell ref="A151:C151"/>
    <mergeCell ref="A152:C152"/>
    <mergeCell ref="A153:C153"/>
    <mergeCell ref="A154:C154"/>
    <mergeCell ref="A155:C155"/>
    <mergeCell ref="A156:C156"/>
    <mergeCell ref="L150:N150"/>
    <mergeCell ref="L151:N151"/>
    <mergeCell ref="A157:C157"/>
    <mergeCell ref="G150:J150"/>
    <mergeCell ref="G151:J151"/>
    <mergeCell ref="G152:J152"/>
    <mergeCell ref="G153:J153"/>
    <mergeCell ref="G154:J154"/>
    <mergeCell ref="G155:J155"/>
    <mergeCell ref="G156:J156"/>
    <mergeCell ref="G157:J157"/>
    <mergeCell ref="L165:N165"/>
    <mergeCell ref="L164:N164"/>
    <mergeCell ref="L163:N163"/>
    <mergeCell ref="L162:N162"/>
    <mergeCell ref="L161:N161"/>
    <mergeCell ref="L160:N160"/>
    <mergeCell ref="L159:N159"/>
    <mergeCell ref="L158:N158"/>
    <mergeCell ref="A158:C158"/>
    <mergeCell ref="G163:J163"/>
    <mergeCell ref="G164:J164"/>
    <mergeCell ref="G165:J165"/>
    <mergeCell ref="A165:C165"/>
    <mergeCell ref="A164:C164"/>
    <mergeCell ref="A163:C163"/>
    <mergeCell ref="A162:C162"/>
    <mergeCell ref="A161:C161"/>
    <mergeCell ref="A160:C160"/>
    <mergeCell ref="A159:C159"/>
    <mergeCell ref="L91:N91"/>
    <mergeCell ref="L92:N92"/>
    <mergeCell ref="L93:N93"/>
    <mergeCell ref="L97:N97"/>
    <mergeCell ref="L98:N98"/>
    <mergeCell ref="L99:N99"/>
    <mergeCell ref="L100:N100"/>
    <mergeCell ref="L101:N101"/>
    <mergeCell ref="L102:N102"/>
    <mergeCell ref="L96:N96"/>
    <mergeCell ref="L95:N95"/>
    <mergeCell ref="L94:N94"/>
    <mergeCell ref="G91:J91"/>
    <mergeCell ref="G92:J92"/>
    <mergeCell ref="G93:J93"/>
    <mergeCell ref="G97:J97"/>
    <mergeCell ref="G98:J98"/>
    <mergeCell ref="G99:J99"/>
    <mergeCell ref="G100:J100"/>
    <mergeCell ref="G101:J101"/>
    <mergeCell ref="G102:J102"/>
    <mergeCell ref="G94:J94"/>
    <mergeCell ref="G95:J95"/>
    <mergeCell ref="G96:J96"/>
    <mergeCell ref="A91:C91"/>
    <mergeCell ref="A92:C92"/>
    <mergeCell ref="A93:C93"/>
    <mergeCell ref="A97:C97"/>
    <mergeCell ref="A98:C98"/>
    <mergeCell ref="A99:C99"/>
    <mergeCell ref="A100:C100"/>
    <mergeCell ref="A101:C101"/>
    <mergeCell ref="A102:C102"/>
    <mergeCell ref="A96:C96"/>
    <mergeCell ref="A95:C95"/>
    <mergeCell ref="A94:C94"/>
    <mergeCell ref="L11:N11"/>
    <mergeCell ref="L12:N12"/>
    <mergeCell ref="L13:N13"/>
    <mergeCell ref="L14:N14"/>
    <mergeCell ref="L15:N15"/>
    <mergeCell ref="L16:N16"/>
    <mergeCell ref="A11:C11"/>
    <mergeCell ref="A12:C12"/>
    <mergeCell ref="A13:C13"/>
    <mergeCell ref="A14:C14"/>
    <mergeCell ref="A15:C15"/>
    <mergeCell ref="A16:C16"/>
    <mergeCell ref="G11:J11"/>
    <mergeCell ref="G12:J12"/>
    <mergeCell ref="G13:J13"/>
    <mergeCell ref="G14:J14"/>
    <mergeCell ref="G15:J15"/>
    <mergeCell ref="G16:J16"/>
    <mergeCell ref="A141:C141"/>
    <mergeCell ref="G141:J141"/>
    <mergeCell ref="A136:C136"/>
    <mergeCell ref="G136:J136"/>
    <mergeCell ref="A139:C139"/>
    <mergeCell ref="L141:N141"/>
    <mergeCell ref="G105:J105"/>
    <mergeCell ref="G104:J104"/>
    <mergeCell ref="G103:J103"/>
    <mergeCell ref="L103:N103"/>
    <mergeCell ref="L104:N104"/>
    <mergeCell ref="L105:N105"/>
    <mergeCell ref="L132:N132"/>
    <mergeCell ref="L130:N130"/>
    <mergeCell ref="G140:J140"/>
    <mergeCell ref="G139:J139"/>
    <mergeCell ref="A140:C140"/>
    <mergeCell ref="G134:J134"/>
    <mergeCell ref="L134:N134"/>
    <mergeCell ref="L135:N135"/>
    <mergeCell ref="G135:J135"/>
    <mergeCell ref="A135:C135"/>
    <mergeCell ref="A115:C115"/>
    <mergeCell ref="G115:J115"/>
    <mergeCell ref="A70:C70"/>
    <mergeCell ref="L87:N87"/>
    <mergeCell ref="G133:J133"/>
    <mergeCell ref="L128:N128"/>
    <mergeCell ref="A133:C133"/>
    <mergeCell ref="A87:C87"/>
    <mergeCell ref="G87:J87"/>
    <mergeCell ref="A110:C110"/>
    <mergeCell ref="L110:N110"/>
    <mergeCell ref="G89:J89"/>
    <mergeCell ref="A90:C90"/>
    <mergeCell ref="G90:J90"/>
    <mergeCell ref="L90:N90"/>
    <mergeCell ref="L88:N88"/>
    <mergeCell ref="A88:C88"/>
    <mergeCell ref="G88:J88"/>
    <mergeCell ref="A89:C89"/>
    <mergeCell ref="L89:N89"/>
    <mergeCell ref="A114:C114"/>
    <mergeCell ref="G114:J114"/>
    <mergeCell ref="A118:C118"/>
    <mergeCell ref="G118:J118"/>
    <mergeCell ref="L73:N73"/>
    <mergeCell ref="L77:N77"/>
    <mergeCell ref="A66:C66"/>
    <mergeCell ref="A68:C68"/>
    <mergeCell ref="G66:J66"/>
    <mergeCell ref="A28:C28"/>
    <mergeCell ref="A65:C65"/>
    <mergeCell ref="A67:C67"/>
    <mergeCell ref="A63:C63"/>
    <mergeCell ref="A55:C55"/>
    <mergeCell ref="G55:J55"/>
    <mergeCell ref="G56:J56"/>
    <mergeCell ref="G54:J54"/>
    <mergeCell ref="A54:C54"/>
    <mergeCell ref="A64:C64"/>
    <mergeCell ref="A56:C56"/>
    <mergeCell ref="G64:J64"/>
    <mergeCell ref="A43:C43"/>
    <mergeCell ref="A44:C44"/>
    <mergeCell ref="G61:J61"/>
    <mergeCell ref="G63:J63"/>
    <mergeCell ref="G37:J37"/>
    <mergeCell ref="G38:J38"/>
    <mergeCell ref="G45:J45"/>
    <mergeCell ref="G46:J46"/>
    <mergeCell ref="G47:J47"/>
    <mergeCell ref="L38:N38"/>
    <mergeCell ref="A27:C27"/>
    <mergeCell ref="G23:J23"/>
    <mergeCell ref="A57:C57"/>
    <mergeCell ref="G58:J58"/>
    <mergeCell ref="G62:J62"/>
    <mergeCell ref="G57:J57"/>
    <mergeCell ref="A59:C59"/>
    <mergeCell ref="G59:J59"/>
    <mergeCell ref="A62:C62"/>
    <mergeCell ref="A58:C58"/>
    <mergeCell ref="A60:C60"/>
    <mergeCell ref="A61:C61"/>
    <mergeCell ref="A38:C38"/>
    <mergeCell ref="A45:C45"/>
    <mergeCell ref="A46:C46"/>
    <mergeCell ref="A47:C47"/>
    <mergeCell ref="A48:C48"/>
    <mergeCell ref="A49:C49"/>
    <mergeCell ref="A50:C50"/>
    <mergeCell ref="A37:C37"/>
    <mergeCell ref="A39:C39"/>
    <mergeCell ref="A40:C40"/>
    <mergeCell ref="A41:C41"/>
    <mergeCell ref="G48:J48"/>
    <mergeCell ref="G49:J49"/>
    <mergeCell ref="G50:J50"/>
    <mergeCell ref="A10:C10"/>
    <mergeCell ref="A25:C25"/>
    <mergeCell ref="A23:C23"/>
    <mergeCell ref="G60:J60"/>
    <mergeCell ref="G65:J65"/>
    <mergeCell ref="G25:J25"/>
    <mergeCell ref="G43:J43"/>
    <mergeCell ref="G44:J44"/>
    <mergeCell ref="G27:J27"/>
    <mergeCell ref="G28:J28"/>
    <mergeCell ref="G24:J24"/>
    <mergeCell ref="G26:J26"/>
    <mergeCell ref="G51:J51"/>
    <mergeCell ref="G52:J52"/>
    <mergeCell ref="G53:J53"/>
    <mergeCell ref="A53:C53"/>
    <mergeCell ref="A52:C52"/>
    <mergeCell ref="A51:C51"/>
    <mergeCell ref="A42:C42"/>
    <mergeCell ref="L24:N24"/>
    <mergeCell ref="L25:N25"/>
    <mergeCell ref="L61:N61"/>
    <mergeCell ref="L60:N60"/>
    <mergeCell ref="L59:N59"/>
    <mergeCell ref="L55:N55"/>
    <mergeCell ref="L57:N57"/>
    <mergeCell ref="L62:N62"/>
    <mergeCell ref="L65:N65"/>
    <mergeCell ref="L58:N58"/>
    <mergeCell ref="L56:N56"/>
    <mergeCell ref="L54:N54"/>
    <mergeCell ref="L64:N64"/>
    <mergeCell ref="L63:N63"/>
    <mergeCell ref="L39:N39"/>
    <mergeCell ref="L40:N40"/>
    <mergeCell ref="L41:N41"/>
    <mergeCell ref="L42:N42"/>
    <mergeCell ref="L43:N43"/>
    <mergeCell ref="L44:N44"/>
    <mergeCell ref="L37:N37"/>
    <mergeCell ref="L51:N51"/>
    <mergeCell ref="L52:N52"/>
    <mergeCell ref="L53:N53"/>
    <mergeCell ref="L10:N10"/>
    <mergeCell ref="L23:N23"/>
    <mergeCell ref="L28:N28"/>
    <mergeCell ref="L27:N27"/>
    <mergeCell ref="L66:N66"/>
    <mergeCell ref="L69:N69"/>
    <mergeCell ref="L72:N72"/>
    <mergeCell ref="L67:N67"/>
    <mergeCell ref="G67:J67"/>
    <mergeCell ref="G68:J68"/>
    <mergeCell ref="G70:J70"/>
    <mergeCell ref="L49:N49"/>
    <mergeCell ref="L50:N50"/>
    <mergeCell ref="G20:J20"/>
    <mergeCell ref="G21:J21"/>
    <mergeCell ref="G22:J22"/>
    <mergeCell ref="L45:N45"/>
    <mergeCell ref="L46:N46"/>
    <mergeCell ref="L47:N47"/>
    <mergeCell ref="L48:N48"/>
    <mergeCell ref="G39:J39"/>
    <mergeCell ref="G40:J40"/>
    <mergeCell ref="G41:J41"/>
    <mergeCell ref="G42:J42"/>
    <mergeCell ref="L70:N70"/>
    <mergeCell ref="L68:N68"/>
    <mergeCell ref="G69:J69"/>
    <mergeCell ref="G71:J71"/>
    <mergeCell ref="L75:N75"/>
    <mergeCell ref="G75:J75"/>
    <mergeCell ref="G74:J74"/>
    <mergeCell ref="L71:N71"/>
    <mergeCell ref="G73:J73"/>
    <mergeCell ref="A76:C76"/>
    <mergeCell ref="A69:C69"/>
    <mergeCell ref="A81:C81"/>
    <mergeCell ref="L82:N82"/>
    <mergeCell ref="L74:N74"/>
    <mergeCell ref="L76:N76"/>
    <mergeCell ref="G79:J79"/>
    <mergeCell ref="G76:J76"/>
    <mergeCell ref="L78:N78"/>
    <mergeCell ref="L80:N80"/>
    <mergeCell ref="L81:N81"/>
    <mergeCell ref="L79:N79"/>
    <mergeCell ref="G81:J81"/>
    <mergeCell ref="A77:C77"/>
    <mergeCell ref="G77:J77"/>
    <mergeCell ref="G80:J80"/>
    <mergeCell ref="A78:C78"/>
    <mergeCell ref="G78:J78"/>
    <mergeCell ref="A80:C80"/>
    <mergeCell ref="A79:C79"/>
    <mergeCell ref="A71:C71"/>
    <mergeCell ref="A73:C73"/>
    <mergeCell ref="A74:C74"/>
    <mergeCell ref="A75:C75"/>
    <mergeCell ref="G86:J86"/>
    <mergeCell ref="G84:J84"/>
    <mergeCell ref="A82:C82"/>
    <mergeCell ref="L86:N86"/>
    <mergeCell ref="A86:C86"/>
    <mergeCell ref="A83:C83"/>
    <mergeCell ref="A84:C84"/>
    <mergeCell ref="A85:C85"/>
    <mergeCell ref="G85:J85"/>
    <mergeCell ref="G83:J83"/>
    <mergeCell ref="G82:J82"/>
    <mergeCell ref="L85:N85"/>
    <mergeCell ref="L84:N84"/>
    <mergeCell ref="L83:N83"/>
    <mergeCell ref="A149:C149"/>
    <mergeCell ref="L7:N7"/>
    <mergeCell ref="L149:N149"/>
    <mergeCell ref="G149:J149"/>
    <mergeCell ref="A144:C144"/>
    <mergeCell ref="G144:J144"/>
    <mergeCell ref="L144:N144"/>
    <mergeCell ref="G145:J145"/>
    <mergeCell ref="A145:C145"/>
    <mergeCell ref="L145:N145"/>
    <mergeCell ref="G7:J7"/>
    <mergeCell ref="A7:C7"/>
    <mergeCell ref="A143:C143"/>
    <mergeCell ref="A119:C119"/>
    <mergeCell ref="G119:J119"/>
    <mergeCell ref="G127:J127"/>
    <mergeCell ref="G125:J125"/>
    <mergeCell ref="A8:C8"/>
    <mergeCell ref="G8:J8"/>
    <mergeCell ref="L8:N8"/>
    <mergeCell ref="G72:J72"/>
    <mergeCell ref="A72:C72"/>
    <mergeCell ref="A126:C126"/>
    <mergeCell ref="L137:N137"/>
    <mergeCell ref="F1:N1"/>
    <mergeCell ref="F2:N2"/>
    <mergeCell ref="A4:N4"/>
    <mergeCell ref="D3:N3"/>
    <mergeCell ref="L5:N5"/>
    <mergeCell ref="L6:N6"/>
    <mergeCell ref="A6:C6"/>
    <mergeCell ref="G6:J6"/>
    <mergeCell ref="A142:C142"/>
    <mergeCell ref="G142:J142"/>
    <mergeCell ref="A137:C137"/>
    <mergeCell ref="G137:J137"/>
    <mergeCell ref="L136:N136"/>
    <mergeCell ref="L133:N133"/>
    <mergeCell ref="A134:C134"/>
    <mergeCell ref="A138:C138"/>
    <mergeCell ref="L123:N123"/>
    <mergeCell ref="L129:N129"/>
    <mergeCell ref="G131:J131"/>
    <mergeCell ref="G128:J128"/>
    <mergeCell ref="L138:N138"/>
    <mergeCell ref="G138:J138"/>
    <mergeCell ref="A121:C121"/>
    <mergeCell ref="G121:J121"/>
    <mergeCell ref="L147:N147"/>
    <mergeCell ref="A148:C148"/>
    <mergeCell ref="L148:N148"/>
    <mergeCell ref="L142:N142"/>
    <mergeCell ref="A103:C103"/>
    <mergeCell ref="A123:C123"/>
    <mergeCell ref="G123:J123"/>
    <mergeCell ref="A104:C104"/>
    <mergeCell ref="A105:C105"/>
    <mergeCell ref="L143:N143"/>
    <mergeCell ref="L139:N139"/>
    <mergeCell ref="A129:C129"/>
    <mergeCell ref="L126:N126"/>
    <mergeCell ref="L127:N127"/>
    <mergeCell ref="G148:J148"/>
    <mergeCell ref="G143:J143"/>
    <mergeCell ref="A147:C147"/>
    <mergeCell ref="G147:J147"/>
    <mergeCell ref="A146:C146"/>
    <mergeCell ref="G146:J146"/>
    <mergeCell ref="L120:N120"/>
    <mergeCell ref="L122:N122"/>
    <mergeCell ref="A124:C124"/>
    <mergeCell ref="G124:J124"/>
    <mergeCell ref="L146:N146"/>
    <mergeCell ref="L115:N115"/>
    <mergeCell ref="L140:N140"/>
    <mergeCell ref="L125:N125"/>
    <mergeCell ref="L124:N124"/>
    <mergeCell ref="L131:N131"/>
    <mergeCell ref="L9:N9"/>
    <mergeCell ref="A24:C24"/>
    <mergeCell ref="A26:C26"/>
    <mergeCell ref="L26:N26"/>
    <mergeCell ref="G10:J10"/>
    <mergeCell ref="G9:J9"/>
    <mergeCell ref="A9:C9"/>
    <mergeCell ref="A116:C116"/>
    <mergeCell ref="L117:N117"/>
    <mergeCell ref="A122:C122"/>
    <mergeCell ref="G122:J122"/>
    <mergeCell ref="L121:N121"/>
    <mergeCell ref="L119:N119"/>
    <mergeCell ref="A120:C120"/>
    <mergeCell ref="G120:J120"/>
    <mergeCell ref="L118:N118"/>
    <mergeCell ref="A117:C117"/>
    <mergeCell ref="L109:N109"/>
    <mergeCell ref="A125:C125"/>
    <mergeCell ref="G126:J126"/>
    <mergeCell ref="A127:C127"/>
    <mergeCell ref="A132:C132"/>
    <mergeCell ref="G132:J132"/>
    <mergeCell ref="A131:C131"/>
    <mergeCell ref="G129:J129"/>
    <mergeCell ref="A130:C130"/>
    <mergeCell ref="G130:J130"/>
    <mergeCell ref="A128:C128"/>
    <mergeCell ref="G117:J117"/>
    <mergeCell ref="L116:N116"/>
    <mergeCell ref="G116:J116"/>
    <mergeCell ref="L114:N114"/>
    <mergeCell ref="A109:C109"/>
    <mergeCell ref="G109:J109"/>
    <mergeCell ref="A112:C112"/>
    <mergeCell ref="G112:J112"/>
    <mergeCell ref="L112:N112"/>
    <mergeCell ref="L113:N113"/>
    <mergeCell ref="A111:C111"/>
    <mergeCell ref="G111:J111"/>
    <mergeCell ref="L111:N111"/>
    <mergeCell ref="A113:C113"/>
    <mergeCell ref="G113:J113"/>
    <mergeCell ref="G110:J110"/>
    <mergeCell ref="L17:N17"/>
    <mergeCell ref="L18:N18"/>
    <mergeCell ref="L19:N19"/>
    <mergeCell ref="L20:N20"/>
    <mergeCell ref="L21:N21"/>
    <mergeCell ref="L22:N22"/>
    <mergeCell ref="A166:C166"/>
    <mergeCell ref="A167:C167"/>
    <mergeCell ref="L166:N166"/>
    <mergeCell ref="L167:N167"/>
    <mergeCell ref="L33:N33"/>
    <mergeCell ref="L32:N32"/>
    <mergeCell ref="L31:N31"/>
    <mergeCell ref="L30:N30"/>
    <mergeCell ref="L29:N29"/>
    <mergeCell ref="A17:C17"/>
    <mergeCell ref="A18:C18"/>
    <mergeCell ref="A19:C19"/>
    <mergeCell ref="A20:C20"/>
    <mergeCell ref="A21:C21"/>
    <mergeCell ref="A22:C22"/>
    <mergeCell ref="G17:J17"/>
    <mergeCell ref="G18:J18"/>
    <mergeCell ref="G19:J19"/>
    <mergeCell ref="A173:C173"/>
    <mergeCell ref="G166:J166"/>
    <mergeCell ref="G167:J167"/>
    <mergeCell ref="G168:J168"/>
    <mergeCell ref="G169:J169"/>
    <mergeCell ref="G170:J170"/>
    <mergeCell ref="G171:J171"/>
    <mergeCell ref="G172:J172"/>
    <mergeCell ref="G173:J173"/>
    <mergeCell ref="L173:N173"/>
    <mergeCell ref="A29:C29"/>
    <mergeCell ref="A30:C30"/>
    <mergeCell ref="A31:C31"/>
    <mergeCell ref="A32:C32"/>
    <mergeCell ref="A33:C33"/>
    <mergeCell ref="A34:C34"/>
    <mergeCell ref="A35:C35"/>
    <mergeCell ref="A36:C36"/>
    <mergeCell ref="G29:J29"/>
    <mergeCell ref="G30:J30"/>
    <mergeCell ref="G31:J31"/>
    <mergeCell ref="G32:J32"/>
    <mergeCell ref="G33:J33"/>
    <mergeCell ref="G34:J34"/>
    <mergeCell ref="G35:J35"/>
    <mergeCell ref="G36:J36"/>
    <mergeCell ref="L36:N36"/>
    <mergeCell ref="L35:N35"/>
    <mergeCell ref="L34:N34"/>
    <mergeCell ref="A169:C169"/>
    <mergeCell ref="A170:C170"/>
    <mergeCell ref="A171:C171"/>
    <mergeCell ref="A172:C172"/>
    <mergeCell ref="A106:C106"/>
    <mergeCell ref="A107:C107"/>
    <mergeCell ref="A108:C108"/>
    <mergeCell ref="G106:J106"/>
    <mergeCell ref="G107:J107"/>
    <mergeCell ref="G108:J108"/>
    <mergeCell ref="L106:N106"/>
    <mergeCell ref="L107:N107"/>
    <mergeCell ref="L108:N108"/>
    <mergeCell ref="A189:C189"/>
    <mergeCell ref="G180:J180"/>
    <mergeCell ref="G181:J181"/>
    <mergeCell ref="G182:J182"/>
    <mergeCell ref="G183:J183"/>
    <mergeCell ref="G184:J184"/>
    <mergeCell ref="G185:J185"/>
    <mergeCell ref="G186:J186"/>
    <mergeCell ref="G187:J187"/>
    <mergeCell ref="G188:J188"/>
    <mergeCell ref="G189:J189"/>
    <mergeCell ref="A180:C180"/>
    <mergeCell ref="A181:C181"/>
    <mergeCell ref="A182:C182"/>
    <mergeCell ref="A183:C183"/>
    <mergeCell ref="A184:C184"/>
    <mergeCell ref="A185:C185"/>
    <mergeCell ref="A186:C186"/>
    <mergeCell ref="A187:C187"/>
    <mergeCell ref="A188:C188"/>
    <mergeCell ref="L189:N189"/>
    <mergeCell ref="L180:N180"/>
    <mergeCell ref="L181:N181"/>
    <mergeCell ref="L182:N182"/>
    <mergeCell ref="L183:N183"/>
    <mergeCell ref="L184:N184"/>
    <mergeCell ref="L185:N185"/>
    <mergeCell ref="L186:N186"/>
    <mergeCell ref="L187:N187"/>
    <mergeCell ref="L188:N188"/>
    <mergeCell ref="L168:N168"/>
    <mergeCell ref="A168:C168"/>
    <mergeCell ref="A174:C174"/>
    <mergeCell ref="A175:C175"/>
    <mergeCell ref="A176:C176"/>
    <mergeCell ref="A177:C177"/>
    <mergeCell ref="A178:C178"/>
    <mergeCell ref="A179:C179"/>
    <mergeCell ref="G174:J174"/>
    <mergeCell ref="G175:J175"/>
    <mergeCell ref="G176:J176"/>
    <mergeCell ref="G177:J177"/>
    <mergeCell ref="G178:J178"/>
    <mergeCell ref="G179:J179"/>
    <mergeCell ref="L174:N174"/>
    <mergeCell ref="L175:N175"/>
    <mergeCell ref="L176:N176"/>
    <mergeCell ref="L177:N177"/>
    <mergeCell ref="L178:N178"/>
    <mergeCell ref="L179:N179"/>
    <mergeCell ref="L169:N169"/>
    <mergeCell ref="L170:N170"/>
    <mergeCell ref="L171:N171"/>
    <mergeCell ref="L172:N172"/>
  </mergeCells>
  <phoneticPr fontId="5" type="noConversion"/>
  <pageMargins left="0.6" right="0.22" top="0.75" bottom="0.28000000000000003" header="0.3" footer="0.16"/>
  <pageSetup paperSize="9" scale="85" orientation="portrait" horizontalDpi="180" verticalDpi="180" r:id="rId1"/>
  <rowBreaks count="3" manualBreakCount="3">
    <brk id="97" max="13" man="1"/>
    <brk id="141" max="13" man="1"/>
    <brk id="18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2021-11-12T12:54:29Z</cp:lastPrinted>
  <dcterms:created xsi:type="dcterms:W3CDTF">2006-09-28T05:33:49Z</dcterms:created>
  <dcterms:modified xsi:type="dcterms:W3CDTF">2024-12-24T11:48:23Z</dcterms:modified>
</cp:coreProperties>
</file>